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Sheet1" sheetId="1" r:id="rId1"/>
    <sheet name="Sheet2" sheetId="2" r:id="rId2"/>
    <sheet name="Sheet3" sheetId="3" r:id="rId3"/>
    <sheet name="Sheet11" sheetId="4" r:id="rId4"/>
    <sheet name="บริหารงาน" sheetId="5" r:id="rId5"/>
    <sheet name="สงบภายใน" sheetId="6" r:id="rId6"/>
    <sheet name="การศึกษา" sheetId="7" r:id="rId7"/>
    <sheet name="สาธารณสุข" sheetId="8" r:id="rId8"/>
    <sheet name="สงเคราะห์" sheetId="9" r:id="rId9"/>
    <sheet name="เคหะและชุมชน" sheetId="10" r:id="rId10"/>
    <sheet name="เข้มแข็งชุมชน" sheetId="11" r:id="rId11"/>
    <sheet name="ศาสนา" sheetId="12" r:id="rId12"/>
    <sheet name="เกษตร" sheetId="13" r:id="rId13"/>
    <sheet name="งบกลาง" sheetId="14" r:id="rId14"/>
  </sheets>
  <definedNames/>
  <calcPr fullCalcOnLoad="1"/>
</workbook>
</file>

<file path=xl/sharedStrings.xml><?xml version="1.0" encoding="utf-8"?>
<sst xmlns="http://schemas.openxmlformats.org/spreadsheetml/2006/main" count="1596" uniqueCount="917">
  <si>
    <t>บัดนี้  ถึงเวลาที่คณะผู้บริหารองค์การบริหารส่วนตำบล  จะได้เสนอร่างข้อบัญญัติงบประมาณรายจ่าย</t>
  </si>
  <si>
    <t>-2-</t>
  </si>
  <si>
    <t>ประจำปีต่อสภาองค์การบริหารส่วนตำบลดอนสักอีกครั้ง  ฉะนั้นในโอกาสนี้คณะผู้บริหารองค์การบริหารส่วนตำบล</t>
  </si>
  <si>
    <t>ดอนสัก  จึงขอแถลงให้ท่านประธานและสมาชิกทุกท่านได้ทราบถึงสถานะการคลัง  ตลอดจนหลักการและแนว</t>
  </si>
  <si>
    <t>1. สถานะการคลัง</t>
  </si>
  <si>
    <t>งบประมาณรายจ่ายทั่วไป</t>
  </si>
  <si>
    <t>สถานะการเงิน ดังนี้</t>
  </si>
  <si>
    <t>1.1.1 เงินฝากธนาคารทั้งสิ้น</t>
  </si>
  <si>
    <t>บาท</t>
  </si>
  <si>
    <t>1.1.2 เงินสะสม</t>
  </si>
  <si>
    <t>1.1.3 ทุนสำรองเป็นเงินสะสม</t>
  </si>
  <si>
    <t>1.1.4 รายการกันเงินไว้แบบก่อหนี้ผูกพันและยังไม่ได้เบิก</t>
  </si>
  <si>
    <t>1.1.5 รายการที่ได้กันเงินไว้โดยไม่ได้ก่อหนี้ผูกพันเป็น</t>
  </si>
  <si>
    <t>จำนวน</t>
  </si>
  <si>
    <t>1.1.6 เงินกู้คงค้าง</t>
  </si>
  <si>
    <t>รายรับทั้งสิ้น</t>
  </si>
  <si>
    <t>บาท ประกอบด้วย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</si>
  <si>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</si>
  <si>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</si>
  <si>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</si>
  <si>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</si>
  <si>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</si>
  <si>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</si>
  <si>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</si>
  <si>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</si>
  <si>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-1-</t>
  </si>
  <si>
    <t>2. เงินอุดหนุนเฉพาะกิจโดยระบุวัตถุประสงค์</t>
  </si>
  <si>
    <t>3. รายจ่ายจริง จำนวน</t>
  </si>
  <si>
    <t>งบกลาง</t>
  </si>
  <si>
    <t>งบบุคลากร</t>
  </si>
  <si>
    <t>งบดำเนินการ</t>
  </si>
  <si>
    <t>งบลงทุน</t>
  </si>
  <si>
    <t>งบรายจ่ายอื่น</t>
  </si>
  <si>
    <t>งบเงินอุดหนุน</t>
  </si>
  <si>
    <t>4. รายจ่ายที่จ่ายจากเงินอุดหนุนเฉพาะกิจที่รัฐบาลให้โดยระบุ</t>
  </si>
  <si>
    <t>วัตถุประสงค์ จำนวน</t>
  </si>
  <si>
    <t>เพื่อเป็นเงินสบทบกองทุนประกันสังคมให้พนักงานจ้าง ตั้งจ่ายจากเงินรายได้ ปรากฎในแผน</t>
  </si>
  <si>
    <t xml:space="preserve">เพื่อจ่ายเป็นเงินสงเคราะห์เบี้ยยังชีพให้กับผู้สูงอายุที่ยากจน และถูกทอดทิ้ง และไม่สามารถ </t>
  </si>
  <si>
    <t>ประกอบอาชีพเลี้ยงตนเองได้ โดยผ่านการคัดเลือกของประชาคมท้องถิ่น คนละ 500 บาท/เดือน</t>
  </si>
  <si>
    <t>เพื่อจ่ายเป็นเงินสงเคราะห์เบี้ยยังชีพให้กับคนพิการที่จดทะเบียนตามกฎหมายว่าด้วยการฟื้นฟู</t>
  </si>
  <si>
    <t>สมรรถภาพคนพิการ และมีความพิการไม่สามารถเลี้ยงตนเองได้ มีฐานะยากจนหรืออยู่ตาม</t>
  </si>
  <si>
    <r>
      <t xml:space="preserve">      1</t>
    </r>
    <r>
      <rPr>
        <b/>
        <sz val="16"/>
        <rFont val="Angsana New"/>
        <family val="1"/>
      </rPr>
      <t xml:space="preserve">. เงินสมทบกองทุนประกันสังคม </t>
    </r>
    <r>
      <rPr>
        <sz val="16"/>
        <rFont val="Angsana New"/>
        <family val="1"/>
      </rPr>
      <t xml:space="preserve"> ตั้งไว้</t>
    </r>
  </si>
  <si>
    <t>เพื่อจ่ายเป็นเงินสงเคราะห์เบี้ยยังชีพให้กับผู้ป่วยเอดส์ที่แพทย์ได้รับรองและวินิจฉัยแล้ว และมี</t>
  </si>
  <si>
    <t>ความเป็นอยู่ยากจน หรือถูกทอดทิ้ง ขาดผู้อุปการะดูแล ไม่สามารถประกอบอาชีพเลี้ยงตนเองได้</t>
  </si>
  <si>
    <t>เพื่อจ่ายในกรณีฉุกเฉินจำเป็นเร่งด่วน หรือบรรเทาความเดือดร้อนของประชาชนตามอำนาจ</t>
  </si>
  <si>
    <t>หน้าที่ของ อบต. และมิได้ตั้งงบประมาณไว้ในหมวดรายการใดหรือตั้งไว้แต่ไม่เพียงพอ ตั้งจ่าย</t>
  </si>
  <si>
    <t>จากเงินรายได้ ปรากฎในแผนงานงบกลาง</t>
  </si>
  <si>
    <t>5. มีการจ่ายเงินสะสมเพื่อดำเนินการตามอำนาจหน้าที่ จำนวน</t>
  </si>
  <si>
    <t>งบ</t>
  </si>
  <si>
    <t>รวม</t>
  </si>
  <si>
    <t>หมายเหตุ</t>
  </si>
  <si>
    <t>รายจ่ายจริง</t>
  </si>
  <si>
    <t>ปี 2551</t>
  </si>
  <si>
    <t>นายกองค์การบริหารส่วนตำบล</t>
  </si>
  <si>
    <t>ส่วนที่  2</t>
  </si>
  <si>
    <t>ข้อบัญญัติ</t>
  </si>
  <si>
    <t>เรื่อง</t>
  </si>
  <si>
    <t>บันทึกหลักการและเหตุผล</t>
  </si>
  <si>
    <t>ประกอบร่างข้อบัญญัติงบประมาณรายจ่ายประจำปี</t>
  </si>
  <si>
    <t>ขององค์การบริหารส่วนตำบลดอนสัก</t>
  </si>
  <si>
    <t>...........................................</t>
  </si>
  <si>
    <t>หลักการ</t>
  </si>
  <si>
    <t>งบประมาณรายจ่ายทั้งสิ้น</t>
  </si>
  <si>
    <t>ยอดรวม</t>
  </si>
  <si>
    <t>รายรับ</t>
  </si>
  <si>
    <t>ประมาณการ</t>
  </si>
  <si>
    <t>ปี 2552</t>
  </si>
  <si>
    <t>รับจริง</t>
  </si>
  <si>
    <t>ก. รายได้ภาษีอากร</t>
  </si>
  <si>
    <t xml:space="preserve">    1.1 ภาษีโรงเรือนและที่ดิน</t>
  </si>
  <si>
    <t xml:space="preserve">    1.2 ภาษีบำรุงท้องที่</t>
  </si>
  <si>
    <t xml:space="preserve">    1.3 ภาษีป้าย</t>
  </si>
  <si>
    <t xml:space="preserve">    1.4 อากรการฆ่าสัตว์</t>
  </si>
  <si>
    <t xml:space="preserve">    1.5 อากรรังนกอีแอ่น</t>
  </si>
  <si>
    <t xml:space="preserve">    1.6 ภาษีมูลค่าเพิ่มตาม พ.ร.บ.</t>
  </si>
  <si>
    <t>ภาษีจัดเก็บเอง</t>
  </si>
  <si>
    <t>ภาษีรัฐบาลจัดสรร</t>
  </si>
  <si>
    <t xml:space="preserve">    1.7 ภาษีมูลค่าเพิ่ม 1 ใน 9</t>
  </si>
  <si>
    <t>-</t>
  </si>
  <si>
    <t xml:space="preserve">    1.8 ภาษีธุรกิจเฉพาะ</t>
  </si>
  <si>
    <t>ด้านบริการชุมชน และสังคม</t>
  </si>
  <si>
    <t>1. เพื่อส่งเสริมและสนับสนุนการศึกษาระดับก่อนวัยเรียนและประถมศึกษา</t>
  </si>
  <si>
    <t>2. เพื่อส่งเสริมและสนับสนุนการพัฒนาเด็กให้มีสุขภาพสมบูรณ์แข็งแรง</t>
  </si>
  <si>
    <r>
      <t xml:space="preserve">  (10) </t>
    </r>
    <r>
      <rPr>
        <i/>
        <sz val="16"/>
        <rFont val="Angsana New"/>
        <family val="1"/>
      </rPr>
      <t>อุดหนุนสภาวัฒนธรรมอำเภอดอนสักตามโครงการวัฒนธรรมไทยสายใยชุมชนตำบล</t>
    </r>
  </si>
  <si>
    <r>
      <t xml:space="preserve">ดอนสัก  </t>
    </r>
    <r>
      <rPr>
        <sz val="16"/>
        <rFont val="Angsana New"/>
        <family val="1"/>
      </rPr>
      <t>ตั้งไว้</t>
    </r>
  </si>
  <si>
    <t>3. เพื่อให้การบริหารเกี่ยวกับการศึกษาเป็นไปอย่างมีประสิทธิภาพ</t>
  </si>
  <si>
    <t>1. สนับสนุนอาหารเสริม (นม) ให้ศูนย์พัฒนาเด็กเล็กและโรงเรียน</t>
  </si>
  <si>
    <t>2. จัดหาวัสดุการศึกษาให้กับศูนย์พัฒนาเด็กเล็ก</t>
  </si>
  <si>
    <t>3. อุดหนุนอาหารกลางวันให้กับศุนย์พัฒนาเด็กเล็กและโรงเรียน</t>
  </si>
  <si>
    <t>บริหารส่วนตำบลและคณะกรรมการเลื่อนระดับให้สูงขึ้นของพนักงานส่วนตำบลเป็นเงิน 5,000</t>
  </si>
  <si>
    <t>บาท ตั้งจ่ายจากเงินรายได้ ปรากฎในแผนงานบริหารงานทั่วไป (งานบริหารทั่วไป)</t>
  </si>
  <si>
    <t>เพื่อจ่ายเป็นค่าวัสดุก่อสร้างก่อสร้างหรือซ่อมแซมบ้านให้ประชาชนผู้ด้อยโอกาส ผู้ยากไร้ และ</t>
  </si>
  <si>
    <t>เพื่อจ่ายเป็นค่าจัดซื้ออะไหล่รถจักรยานยนต์และรถยนต์ของ อบต. ตั้งจ่ายจากเงินรายได้ ปรากฏ</t>
  </si>
  <si>
    <t>ในแผนงานบริหารงานทั่วไป (งานบริหารทั่วไป)</t>
  </si>
  <si>
    <t xml:space="preserve">ผู้ยากจน ตามโครงการบ้านท้องถิ่นไทยเทิดไท้องค์ราชัน 84 พรรษา ตั้งจ่ายจากเงินรายได้  </t>
  </si>
  <si>
    <t>ปรากฎในแผนงานบริหารทั่วไป (งานบริหารทั่วไป)</t>
  </si>
  <si>
    <r>
      <t xml:space="preserve">  1.3.13ประเภท </t>
    </r>
    <r>
      <rPr>
        <b/>
        <sz val="16"/>
        <rFont val="Angsana New"/>
        <family val="1"/>
      </rPr>
      <t>ค่าวัสดุก่อสร้าง</t>
    </r>
    <r>
      <rPr>
        <sz val="16"/>
        <rFont val="Angsana New"/>
        <family val="1"/>
      </rPr>
      <t xml:space="preserve">  ตั้งไว้</t>
    </r>
  </si>
  <si>
    <r>
      <t xml:space="preserve">    2. </t>
    </r>
    <r>
      <rPr>
        <b/>
        <sz val="16"/>
        <rFont val="Angsana New"/>
        <family val="1"/>
      </rPr>
      <t xml:space="preserve">เบี้ยยังชีพคนชรา  </t>
    </r>
    <r>
      <rPr>
        <sz val="16"/>
        <rFont val="Angsana New"/>
        <family val="1"/>
      </rPr>
      <t>ตั้งไว้</t>
    </r>
  </si>
  <si>
    <r>
      <t xml:space="preserve">   3. </t>
    </r>
    <r>
      <rPr>
        <b/>
        <sz val="16"/>
        <rFont val="Angsana New"/>
        <family val="1"/>
      </rPr>
      <t>เบี้ยยังชีพคนพิการ</t>
    </r>
    <r>
      <rPr>
        <sz val="16"/>
        <rFont val="Angsana New"/>
        <family val="1"/>
      </rPr>
      <t xml:space="preserve">  ตั้งไว้</t>
    </r>
  </si>
  <si>
    <r>
      <t xml:space="preserve">   4. </t>
    </r>
    <r>
      <rPr>
        <b/>
        <sz val="16"/>
        <rFont val="Angsana New"/>
        <family val="1"/>
      </rPr>
      <t>เบี้ยยังชีพผู้ป่วยโรคเอดส์</t>
    </r>
    <r>
      <rPr>
        <sz val="16"/>
        <rFont val="Angsana New"/>
        <family val="1"/>
      </rPr>
      <t xml:space="preserve">  ตั้งไว้</t>
    </r>
  </si>
  <si>
    <r>
      <t xml:space="preserve">   5. เ</t>
    </r>
    <r>
      <rPr>
        <b/>
        <sz val="16"/>
        <rFont val="Angsana New"/>
        <family val="1"/>
      </rPr>
      <t>งินสำรองจ่าย</t>
    </r>
    <r>
      <rPr>
        <sz val="16"/>
        <rFont val="Angsana New"/>
        <family val="1"/>
      </rPr>
      <t xml:space="preserve">  ตั้งไว้</t>
    </r>
  </si>
  <si>
    <r>
      <t xml:space="preserve">   6. </t>
    </r>
    <r>
      <rPr>
        <b/>
        <sz val="16"/>
        <rFont val="Angsana New"/>
        <family val="1"/>
      </rPr>
      <t>เงินรายจ่ายตามข้อผูกพัน  ตั้งไว้ รวม</t>
    </r>
  </si>
  <si>
    <t xml:space="preserve">    6.1 รายจ่ายสำหรับทุนการศึกษา  ตั้งไว้ </t>
  </si>
  <si>
    <t xml:space="preserve">    6.2 เงินสมทบเข้าระบบหลักประกันสุขภาพในระดับท้องถิ่นหรือพื้นที่  ตั้งไว้</t>
  </si>
  <si>
    <t xml:space="preserve">   6.3 เงินสมทบกองทุนบำเหน็จบำนาญข้าราชการส่วนท้องถิ่น(กบท.)  ตั้งไว้</t>
  </si>
  <si>
    <t>4. เพื่อพัฒนาความรู้ความสามารถให้ผู้ดูแลเด็กให้ประสิทธิภาพเพิ่มมากขึ้น</t>
  </si>
  <si>
    <t>5. จัดหาวัสดุอุปกรณ์สื่อการเรียนการสอนทางการศึกษา</t>
  </si>
  <si>
    <t>6. อุดหนุนค่าพาหนะในการนำเด็กไปสถานพยาบาล</t>
  </si>
  <si>
    <t>-16-</t>
  </si>
  <si>
    <t>แผนงานสาธารณสุข</t>
  </si>
  <si>
    <t>1. เพื่อควบคุมและป้องกันไข้เลือดออก โรคติดต่อด้วยแมลง ยุง พิษสุนัขบ้า ฯลฯ</t>
  </si>
  <si>
    <t>2. เพื่อให้บริการเกี่ยวกับการสาธารณสุขขั้นมูลฐานของหมู่บ้านเป็นไปอย่างมีประสิทธิภาพ</t>
  </si>
  <si>
    <t xml:space="preserve">1. จัดซื้อวัสดุวิทยาศาสตร์หรือการแพทย์ เช่น วัคซีนป้องกันโรคพิษสุนัขบ้า ไข้เลือดออก </t>
  </si>
  <si>
    <t>2. จัดซื้อน้ำยาฆ่าเชื้อโรคติดต่อด้วยแมลง</t>
  </si>
  <si>
    <t>3. อุดหนุนสาธารณสุขชุมชนทั้ง 9 หมู่บ้าน</t>
  </si>
  <si>
    <t>4. อุดหนุนการจัดซื้อชั่งน้ำหนัก อสม.บ้านห้วยเสียด</t>
  </si>
  <si>
    <t>-18-</t>
  </si>
  <si>
    <t>เพื่อให้การบริการเกี่ยวกับด้านสังคมสงเคราะห์และสวัสดิการผู้สูงอายุ คนพิการ และผู้ป่วยเอดส์เป็นไป</t>
  </si>
  <si>
    <t>อย่างมีประสิทธิภาพ</t>
  </si>
  <si>
    <t>เพื่อช่วยเหลือสงเคราะห์คนชรา คนพิการ ผู้ป่วยเอดส์ ทุกหมู่บ้านในเขตพื้นที่ อบต.</t>
  </si>
  <si>
    <t>-22-</t>
  </si>
  <si>
    <t>1. เพื่อให้การบริหารทั่วไป และการบริหารงานบุคคลเกี่ยวกับเคหะและชุมชนเป็นไปอย่างมีประสิทธิภาพ</t>
  </si>
  <si>
    <t>2. เพื่อพัฒนาเส้นทางคมนาคมให้ได้มาตรฐาน</t>
  </si>
  <si>
    <t xml:space="preserve">3. เพื่อป้องกันปัญหาน้ำท่วมขังในพื้นที่ </t>
  </si>
  <si>
    <t>4. เพื่อบริการให้ประชาชนสัญจรด้วยความสะดวกและปลอดภัย</t>
  </si>
  <si>
    <t>5. เพื่อบริการด้านอุปโภค และบริโภค</t>
  </si>
  <si>
    <t>1. การบริหารงานทั่วไปและการบริหารงานบุคคลเกี่ยวกับเคหะและชุมชน</t>
  </si>
  <si>
    <t>2. ก่อสร้าง ปรับปรุง ซ่อมแซม</t>
  </si>
  <si>
    <t>3. ก่อสร้างท่อระบายน้ำและวางท่อระบายน้ำ</t>
  </si>
  <si>
    <t>4. ก่อสร้างเขื่อนกันคลื่น</t>
  </si>
  <si>
    <t>5. ขยายเขตไฟฟ้าและติดตั้งหรือซ่อมแซมไฟฟ้าแสงสว่างสาธารณะ</t>
  </si>
  <si>
    <t>6. ออกแบบก่อสร้างสาธารณูปโภคต่างๆ</t>
  </si>
  <si>
    <t>-24-</t>
  </si>
  <si>
    <t>1. เพื่อรณรงค์ป้องกันปัญหายาเสพติดของเยาวชนและประชาชนทั่วไป</t>
  </si>
  <si>
    <t>2. เพื่อพัฒนาคุณภาพชีวิตของประชาชน</t>
  </si>
  <si>
    <t>แผนงานการรักษาความสงบภายใน</t>
  </si>
  <si>
    <t>ที่เกี่ยวกับปัญหาดังกล่าว ตั้งจ่ายจากเงินรายได้ ปรากฎในแผนงานสร้างความเข้มแข็งของชุมชน</t>
  </si>
  <si>
    <t>(งานส่งเสริมและสนับสนุนความเข้มแข็งของชุมชน)</t>
  </si>
  <si>
    <t>1. จัดกิจกรรมการป้องกันปัญหายาเสพติด</t>
  </si>
  <si>
    <t>3. เพื่อส่งเสริมสนับสนุนการว่างงานของนักเรียน นักศึกษาช่วงปิดภาคเรียน</t>
  </si>
  <si>
    <t>4. เพื่อแก้ไขปัญหาในด้านอาชญากรรม โรคเอดส์ การละเมิดสิทธิเด็กและสตรี การพนันฯ</t>
  </si>
  <si>
    <t>2. ส่งเสริมการแก้ไขปัญหาราคาผลผลิตของเกษตรตกต่ำ</t>
  </si>
  <si>
    <t>3. สนับสนุนให้นักเรียน นักศึกษามีงานทำช่วงปิดภาคเรียน</t>
  </si>
  <si>
    <t>4. สนับสนุนดำเนินกิจกรรมในการแก้ไขปัญหาด้านสังคม</t>
  </si>
  <si>
    <t>แผนงานการศาสนา วัฒนธรรมและนันทการ</t>
  </si>
  <si>
    <t>5. เพื่อให้เยาวชนมีอุปกรณ์ในการออกกำลังกาย</t>
  </si>
  <si>
    <t>5. สนับสนุนการจัดซื้ออุปกรณ์กีฬา</t>
  </si>
  <si>
    <t xml:space="preserve">ตั้งจ่ายจากเงินรายได้ ปรากฎในแผนงานการเกษตร (งานอนุรักษ์แหล่งน้ำและป่าไม้) </t>
  </si>
  <si>
    <t>1. เพื่อส่งเสริมการรักษาและสืบทอดประเพณีท้องถิ่น</t>
  </si>
  <si>
    <t>2. เพื่อส่งเสริมกิจกรรมทางด้านกีฬาให้แก่เด็กนักเรียน นักศึกษา เยาวชนและประชาชน</t>
  </si>
  <si>
    <t>3. เพื่อส่งเสริมให้พนักงาน/ข้าราชการมีส่วนในการออกกำลังกาย</t>
  </si>
  <si>
    <t>1. อุดหนุนคณะกรรมการกีฬาอำเภอในการแข่งขันกีฬาและกรีฑานักเรียน เยาวชนและประชาชน</t>
  </si>
  <si>
    <t>2. อุดหนุนคณะกรรมการกีฬาตำบลในการจัดแข่งขันกีฬาพื้นบ้านสี่วัย</t>
  </si>
  <si>
    <t>3. จัดกิจกรรมวันสงกรานต์และวันผู้สูงอายุ</t>
  </si>
  <si>
    <t>4. สนับสนุนกิจกรรมประเพณีท้องถิ่นอำเภอ</t>
  </si>
  <si>
    <t>5. สนับสนุนกิจกรรมสานสัมพันธ์ท้องถิ่น</t>
  </si>
  <si>
    <t>-26-</t>
  </si>
  <si>
    <t xml:space="preserve">    1.9 ภาษีสุรา</t>
  </si>
  <si>
    <t xml:space="preserve">    1.10 ภาษีสรรพาสามิต</t>
  </si>
  <si>
    <t>สิทธิและนิติกรรมทางที่ดิน</t>
  </si>
  <si>
    <t>ข. รายได้ที่มิใช่ภาษีอากร</t>
  </si>
  <si>
    <t>1. หมวดค่าธรรมเนียม ค่าปรับและ</t>
  </si>
  <si>
    <t xml:space="preserve">     1.1 ค่าธรรมเนียมเกี่ยวกับใบ</t>
  </si>
  <si>
    <t>อนุญาตการพนัน</t>
  </si>
  <si>
    <t xml:space="preserve">     1.2 ค่าธรรมเนียมเกี่ยวกับการ</t>
  </si>
  <si>
    <t>ควบคุมอาคาร</t>
  </si>
  <si>
    <t xml:space="preserve">     1.3 ค่าปรับตาม พ.ร.บ.จราจร</t>
  </si>
  <si>
    <t>ทางบก</t>
  </si>
  <si>
    <t xml:space="preserve">     1.4 ค่าปรับการผิดสัญญา</t>
  </si>
  <si>
    <t xml:space="preserve">     1.5 ค่าธรรมเนียมเกี่ยวกับ พ.ร.บ.</t>
  </si>
  <si>
    <t>ขุดดิน ถมดิน</t>
  </si>
  <si>
    <t>2. หมวดรายได้จากทรัพย์สิน</t>
  </si>
  <si>
    <t xml:space="preserve">    2.1 ค่าดอกเบี้ยเงินฝากธนาคาร</t>
  </si>
  <si>
    <t>3. หมวดรายได้เบ็ดเตล็ด</t>
  </si>
  <si>
    <t>กลุ่มอาชีพกู้ยืม</t>
  </si>
  <si>
    <t>1. หมวดเงินอุดหนุนทั่วไป</t>
  </si>
  <si>
    <t xml:space="preserve">    1.1 เงินอุดหนุนทั่วไปจากรัฐบาล</t>
  </si>
  <si>
    <t>-5-</t>
  </si>
  <si>
    <t>2.2 รายจ่ายจำแนกตามแผนงาน</t>
  </si>
  <si>
    <t>ด้าน/แผนงาน</t>
  </si>
  <si>
    <t>จ่ายบจริง</t>
  </si>
  <si>
    <t>ด้านบริหารงารทั่วไป</t>
  </si>
  <si>
    <t xml:space="preserve"> 1. แผนงานบริหารงานทั่วไป</t>
  </si>
  <si>
    <t>เพื่อจ่ายเป็นเงินดังนี้</t>
  </si>
  <si>
    <t xml:space="preserve">  -ค่าใช้จ่ายในการจัดประชุมต่างๆ เช่น จัดประชุมประชาคมตำบล  จัดประชุมสมาชิกสภาฯลฯ</t>
  </si>
  <si>
    <t xml:space="preserve">เงินรายได้ ปรากฎในแผนงานการเกษตร (งานอนุรักษ์แหล่งน้ำและป่าไม้) </t>
  </si>
  <si>
    <t>เพื่อจ่ายเป็นค่าใช้จ่ายในการดำเนินการโครงการปลูกหญ้าแฝก ตามโครงการพระราชดำริ พระ</t>
  </si>
  <si>
    <t>ราชเสาวนีย์หรือตามหนังสือสั่งการของทางราชการ กระทรวง ทบวง กรม ต่างๆ โดยตั้งจ่ายจาก</t>
  </si>
  <si>
    <t xml:space="preserve"> 2. แผนงานการรักษาความสงบภายใน</t>
  </si>
  <si>
    <t>ด้านบริการชุมชนและสังคม</t>
  </si>
  <si>
    <t xml:space="preserve"> 1. แผนงานการศึกษา</t>
  </si>
  <si>
    <t xml:space="preserve"> 2. แผนงานสาธารณสุข</t>
  </si>
  <si>
    <t xml:space="preserve"> 3.แผนงานสังคมสงเคราะห์</t>
  </si>
  <si>
    <t xml:space="preserve"> 4. แผนงานเคหะและชุมชน</t>
  </si>
  <si>
    <t xml:space="preserve"> 5. แผนงานสร้างความเข้มแข็งของชุมชน</t>
  </si>
  <si>
    <t xml:space="preserve"> 6. แผนงานการศาสนาวัฒนธรรมและนันทนา</t>
  </si>
  <si>
    <t>การ</t>
  </si>
  <si>
    <t>ด้านเศรษฐกิจ</t>
  </si>
  <si>
    <t xml:space="preserve"> 1. แผนงานการเกษตร</t>
  </si>
  <si>
    <t xml:space="preserve"> 2. แผนงานการพาณิชย์</t>
  </si>
  <si>
    <t>ด้านการดำเนินงานอื่น</t>
  </si>
  <si>
    <t xml:space="preserve"> 1. แผนงานงบกลาง</t>
  </si>
  <si>
    <t>2.3 รายจ่ายตามหมวดรายจ่าย</t>
  </si>
  <si>
    <t>หมวด</t>
  </si>
  <si>
    <t>1. รายจ่ายงบกลาง</t>
  </si>
  <si>
    <t>2. หมวดเงินเดือน และค่าจ้างประจำ</t>
  </si>
  <si>
    <t>3. หมวดค่าจ้างชั่วคราว</t>
  </si>
  <si>
    <t>4. หมวดค่าตอบแทน ใช้สอย และวัสดุ</t>
  </si>
  <si>
    <t>5. หมวดค่าสาธารณูปโภค</t>
  </si>
  <si>
    <t>6. หมวดเงินอุดหนุน</t>
  </si>
  <si>
    <t>7. หมวดค่าครุภัณฑ์ ที่ดินและสิ่งก่อสร้าง</t>
  </si>
  <si>
    <t>8. หมวดรายจ่ายอื่น</t>
  </si>
  <si>
    <t>แยกรายละเอียดตามแผนงานได้ดังนี้</t>
  </si>
  <si>
    <t>ก.  ด้านบริหารทั่วไป</t>
  </si>
  <si>
    <t xml:space="preserve">      1. แผนงานบริหารงานทั่วไป</t>
  </si>
  <si>
    <t xml:space="preserve">      2. แผนงานรักษาความสงบภายใน</t>
  </si>
  <si>
    <t xml:space="preserve">      </t>
  </si>
  <si>
    <t>ข.  ด้านบริการชุมชนและสังคม</t>
  </si>
  <si>
    <t xml:space="preserve">      1. แผนงานการศึกษา</t>
  </si>
  <si>
    <t xml:space="preserve">      2. แผนงานสาธารณสุข</t>
  </si>
  <si>
    <t xml:space="preserve">      3. แผนงานสังคมสงเคราะห์</t>
  </si>
  <si>
    <t xml:space="preserve">      4. แผนงานเคหะและชุมชน</t>
  </si>
  <si>
    <t xml:space="preserve">      5. แผนงานสร้างความเข้มแข็งของชุมชน</t>
  </si>
  <si>
    <t xml:space="preserve">      6. แผนงานการศาสนาวัฒนธรรมและนันทนาการ</t>
  </si>
  <si>
    <t>ค.  ด้านเศรษฐกิจ</t>
  </si>
  <si>
    <t xml:space="preserve">      1. แผนงานการเกษตร</t>
  </si>
  <si>
    <t xml:space="preserve">      2. แผนงานการพาณิชย์</t>
  </si>
  <si>
    <t>ง.  ด้านการดำเนินงานอื่น</t>
  </si>
  <si>
    <t xml:space="preserve">      1. แผนงานงบกลาง</t>
  </si>
  <si>
    <t>เหตุผล</t>
  </si>
  <si>
    <t>เพื่อใช้ในการดำเนินงานตามนโยบายของคณะผู้บริหารที่ได้วางแผนไว้ตามแผนพัฒนาองค์การบริหารส่วน</t>
  </si>
  <si>
    <t>ว่าจะสามารถจัดเก็บภาษีได้ลดลง</t>
  </si>
  <si>
    <t>บาท คำชี้แจงประมาณการไว้เท่ากับปีที่ผ่านมา เนื่องจากคาด</t>
  </si>
  <si>
    <t>ว่าจะจัดเก็บได้ใกล้เคียงกัน</t>
  </si>
  <si>
    <t xml:space="preserve">  รายจ่ายงบกลาง  ตั้งไว้  รวม</t>
  </si>
  <si>
    <t>สภาพิจารณาเห็นชอบต่อไป</t>
  </si>
  <si>
    <t>-7-</t>
  </si>
  <si>
    <t>-8-</t>
  </si>
  <si>
    <t>ข้อบัญญัติองค์การบริหารส่วนตำบล</t>
  </si>
  <si>
    <t>อำเภอดอนสัก   จังหวัดสุราษฎร์ธานี</t>
  </si>
  <si>
    <t>................................</t>
  </si>
  <si>
    <t xml:space="preserve">บัญญัติสภาตำบลและองค์การบริหารส่วนตำบล พ.ศ. 2537 และที่แก้ไขเพิ่มเติมจนถึง(ฉบับที่ 5) พ.ศ. 2546 มาตรา 87 จึง  </t>
  </si>
  <si>
    <t>ตราข้อบัญญํติงบประมาณตำบลขึ้นไว้โดยความเห็นชอบของสภาองค์การบริหารส่วนตำบลดอนสัก  และโดยอนุมัติของ</t>
  </si>
  <si>
    <t>นายอำเภอดอนสัก  ดังต่อไปนี้</t>
  </si>
  <si>
    <t>ข้อ   1   ข้อบัญญัติองค์การบริหารส่วนตำบลนี้เรียกว่า  ข้อบัญญัติองค์การบริหารส่วนตำบล เรื่อง  งบประมาณ</t>
  </si>
  <si>
    <t>ค่าวัสดุ</t>
  </si>
  <si>
    <t xml:space="preserve">  2.1.1ประเภท ครุภัณฑ์สำนักงาน  ตั้งไว้  รวม</t>
  </si>
  <si>
    <r>
      <t xml:space="preserve">  2.1.2ประเภท </t>
    </r>
    <r>
      <rPr>
        <b/>
        <sz val="16"/>
        <rFont val="Angsana New"/>
        <family val="1"/>
      </rPr>
      <t>ครุภัณฑ์คอมพิวเตอร์  ตั้งไว้  รวม</t>
    </r>
  </si>
  <si>
    <t xml:space="preserve">  2.1.1ประเภท ครุภัณฑ์ไฟฟ้าและวิทยุ  ตั้งไว้ รวม</t>
  </si>
  <si>
    <r>
      <t>3.หมวดเงินอุดหนุน</t>
    </r>
    <r>
      <rPr>
        <sz val="16"/>
        <rFont val="Angsana New"/>
        <family val="1"/>
      </rPr>
      <t xml:space="preserve">  </t>
    </r>
    <r>
      <rPr>
        <b/>
        <sz val="16"/>
        <rFont val="Angsana New"/>
        <family val="1"/>
      </rPr>
      <t>ตั้งไว้รวม</t>
    </r>
  </si>
  <si>
    <t xml:space="preserve">  -ค่ารับวารสาร หนังสือพิมพ์</t>
  </si>
  <si>
    <t xml:space="preserve">  -ค่าใช้จ่ายในการจัดงานหรือสนับสนุนจัดส่งกิจกรรมเข้าร่วมงานซึ่งหน่วยงานอื่นเป็นผู้จัดงาน</t>
  </si>
  <si>
    <t>จนเป็นค่าใช้จ่ายในกิจกรรมรณรงค์ฯตามยุทธศาสตร์ 5 รั้วป้องกัน ค่ารณรงค์โดยวิธีการอื่นๆ ใน</t>
  </si>
  <si>
    <t>งานบริหารทั่วไปเกี่ยวกับ</t>
  </si>
  <si>
    <t>- หน่วยความจำ RAM DDR 2 ไม่ต่ำกว่า 2 GB</t>
  </si>
  <si>
    <t>ณ วันที่ 30 กันยายน 2552</t>
  </si>
  <si>
    <t>(ร่าง)</t>
  </si>
  <si>
    <t>งบประมาณรายจ่ายประจำปีงบประมาณ  พ.ศ.  2553</t>
  </si>
  <si>
    <t>อำเภอดอนสัก     จังหวัดสุราษฎร์ธานี</t>
  </si>
  <si>
    <t>สารบัญ</t>
  </si>
  <si>
    <t>หน้า</t>
  </si>
  <si>
    <t xml:space="preserve">ส่วนที่  1 </t>
  </si>
  <si>
    <t>ข้อบัญญํติงบประมาณรายจ่ายประจำปีงบประมาณ พ.ศ. 2553</t>
  </si>
  <si>
    <t>ประมาณการรายรับ</t>
  </si>
  <si>
    <t>รายจ่ายตามแผนงาน</t>
  </si>
  <si>
    <t>รายละเอียดรายจ่ายตามหน่วยงาน</t>
  </si>
  <si>
    <t>7 - 9</t>
  </si>
  <si>
    <t>-3-</t>
  </si>
  <si>
    <t>-4-</t>
  </si>
  <si>
    <t>-13-</t>
  </si>
  <si>
    <t>-15-</t>
  </si>
  <si>
    <t>-17-</t>
  </si>
  <si>
    <t>-19-</t>
  </si>
  <si>
    <t>-20-</t>
  </si>
  <si>
    <t>-21-</t>
  </si>
  <si>
    <t>-23-</t>
  </si>
  <si>
    <t>-25-</t>
  </si>
  <si>
    <t>-27-</t>
  </si>
  <si>
    <t>-29-</t>
  </si>
  <si>
    <t>-30-</t>
  </si>
  <si>
    <t>-31-</t>
  </si>
  <si>
    <t>-32-</t>
  </si>
  <si>
    <t>รายละเอียดงบประมาณรายจ่ายทั่วไปประจำปีงบประมาณ  พ.ศ. 2553</t>
  </si>
  <si>
    <t>งบประมาณรายจ่ายประจำปีงบประมาณ พ.ศ. 2553</t>
  </si>
  <si>
    <t>ตำบลตลอดปีงบประมาณ พ.ศ. 2553 จึงเสนอร่างข้อบัญญัติงบประมาณรายจ่ายประจำปีงบประมาณ พ.ศ. 2553 เพื่อสมาชิก</t>
  </si>
  <si>
    <t>เรื่อง   งบประมาณรายจ่ายประจำปีงบประมาณ  พ.ศ.  2553</t>
  </si>
  <si>
    <t>โดยที่เป็นการสมควรตั้งงบประมาณรายจ่ายประจำปีงบประมาณ พ.ศ. 2553 อาศัยอำนาจตามความในพระราช</t>
  </si>
  <si>
    <t>รายจ่ายประจำปีงบประมาณ พ.ศ. 2553</t>
  </si>
  <si>
    <t>-9-</t>
  </si>
  <si>
    <t>-6-</t>
  </si>
  <si>
    <t>-34-</t>
  </si>
  <si>
    <t>-35-</t>
  </si>
  <si>
    <t>-36-</t>
  </si>
  <si>
    <t>-37-</t>
  </si>
  <si>
    <t>-38-</t>
  </si>
  <si>
    <t>-39-</t>
  </si>
  <si>
    <t>-40-</t>
  </si>
  <si>
    <t>-41-</t>
  </si>
  <si>
    <t>-42-</t>
  </si>
  <si>
    <t>-43-</t>
  </si>
  <si>
    <t>-44-</t>
  </si>
  <si>
    <t>-45-</t>
  </si>
  <si>
    <t>-46-</t>
  </si>
  <si>
    <t>-56-</t>
  </si>
  <si>
    <t>-57-</t>
  </si>
  <si>
    <t>1 -6</t>
  </si>
  <si>
    <t>10 - 12</t>
  </si>
  <si>
    <t>13 - 31</t>
  </si>
  <si>
    <t>33 - 57</t>
  </si>
  <si>
    <t>ข้อ   2   ข้อบัญญัติองค์การบริหารส่วนตำบลนี้ให้บังคับตั้งแต่วันที่  1  ตุลาคม  พ.ศ.  2552  เป็นต้นไป</t>
  </si>
  <si>
    <t>ข้อ   3   งบประมาณรายจ่ายประจำปีงบประมาณ พ.ศ. 2553 ให้ตั้งจ่ายเป็นจำนวนรวมทั้งสิ้น  20,363,600  บาท</t>
  </si>
  <si>
    <t>จากเงินรายได้ ปรากฎในแผนงานบริหารงานทั่วไป (งานบริหารทั่วไป)</t>
  </si>
  <si>
    <t>เพื่อจ่ายเป็นค่าจัดทำวารสารของ อบต.หรือรายงานผลการปฏิบัติงานประจำปีของ อบต. ตั้งจ่าย</t>
  </si>
  <si>
    <t xml:space="preserve">เพื่อจ่ายเป็นค่าน้ำมันเชื้อเพลิงและหล่อลื่นสำหรับรถยนต์ส่วนกลาง รถจักรยานยนต์และของ </t>
  </si>
  <si>
    <t>ครุภัณฑ์ต่างๆของ อบต.ฯลฯ ตั้งจ่ายจากเงินรายได้ ปรากฎในแผนงานบริหารงานทั่วไป</t>
  </si>
  <si>
    <t>ลูกน้ำยุงลายวัสดุผสมน้ำยาสารเคมีที่เกี่ยวข้องตลอดจนค่าวัสดุอุปกรณ์อื่นที่เกี่ยวข้องกับโรค</t>
  </si>
  <si>
    <t>ติดต่อด้วยแมลง ยุง พิษสุนัขบ้า วัสดุที่ใช้กับเครื่องพ่นหมอกควันและวัสดุอื่นๆ ตั้งจ่ายจากเงิน</t>
  </si>
  <si>
    <t>รายได้ ปรากฎในแผนงานสาธารณสุข(งานบริการสาธารณสุขและงานสาธารณสุขอื่น)</t>
  </si>
  <si>
    <t>เพื่อจ่ายเป็นค่าใช้จ่ายในการจัดซื้อวัคซีนป้องกันพิษสุนัขบ้า น้ำยากำจัดยุงลาย และสารกำจัด</t>
  </si>
  <si>
    <t>โดยจ่ายจากเงินรายได้ ปรากฎในแผนงานบริหารงานทั่วไป (งานบริหารทั่วไป)</t>
  </si>
  <si>
    <r>
      <t xml:space="preserve">    (1)</t>
    </r>
    <r>
      <rPr>
        <i/>
        <sz val="16"/>
        <rFont val="Angsana New"/>
        <family val="1"/>
      </rPr>
      <t xml:space="preserve"> อุดหนุนคณะกรรมการกีฬาอำเภอดอนสักตามโครงการแข่งขันกีฬา กรีฑานักเรียน </t>
    </r>
  </si>
  <si>
    <r>
      <t>ประชาชนอำเภอดอนสัก</t>
    </r>
    <r>
      <rPr>
        <sz val="16"/>
        <rFont val="Angsana New"/>
        <family val="1"/>
      </rPr>
      <t xml:space="preserve"> ตั้งไว้</t>
    </r>
  </si>
  <si>
    <t>โดยแยกรายละเอียดตามแผนงานได้ดังนี้</t>
  </si>
  <si>
    <t>ข้อ   4   งบประมาณรายจ่ายทั่วไป</t>
  </si>
  <si>
    <t xml:space="preserve">              ก. ด้านบริหารทั่วไป</t>
  </si>
  <si>
    <t xml:space="preserve">                   1. แผนงานบริหารงานทั่วไป</t>
  </si>
  <si>
    <t xml:space="preserve">                   2. แผนงานรักษาความสงบภายใน</t>
  </si>
  <si>
    <t xml:space="preserve">                   </t>
  </si>
  <si>
    <t xml:space="preserve">              ข. ด้านบริการชุมชนและสังคม</t>
  </si>
  <si>
    <t xml:space="preserve">                   1. แผนงานการศึกษา</t>
  </si>
  <si>
    <t xml:space="preserve">                   2. แผนงานสาธารณสุข                          </t>
  </si>
  <si>
    <t xml:space="preserve">                   3. แผนงานสังคมสงเคราะห์            </t>
  </si>
  <si>
    <t xml:space="preserve">                   4. แผนงานเคหะและชุมชน</t>
  </si>
  <si>
    <t xml:space="preserve">                   5. แผนงานสร้างความเข้มแข็งของชุมชน</t>
  </si>
  <si>
    <t xml:space="preserve">                   6. แผนงานการศาสนาวัฒนธรรมและนันทนาการ</t>
  </si>
  <si>
    <t xml:space="preserve">              ค. ด้านเศรษฐกิจ</t>
  </si>
  <si>
    <t xml:space="preserve">                   1. แผนงานการเกษตร</t>
  </si>
  <si>
    <t xml:space="preserve">                   2. แผนงานการพาณิชย์</t>
  </si>
  <si>
    <t xml:space="preserve">               ง. ด้านการดำเนินงานอื่น</t>
  </si>
  <si>
    <t xml:space="preserve">                   1. แผนงานงบกลาง</t>
  </si>
  <si>
    <t>ทั้งนี้ ตามรายละเอียดปรากฎในส่วนที่  3</t>
  </si>
  <si>
    <t>ข้อ   5   ให้นายกองค์การบริหารส่วนตำบล และคณะผู้บริหารปฏิบัติการเบิกจ่ายเงินงบประมาณที่ได้รับอนุมัติ</t>
  </si>
  <si>
    <t>ให้เป็นไปตามระเบียบการเบิกจ่ายขององค์การบริหารส่วนตำบล</t>
  </si>
  <si>
    <t>ข้อ   6   ให้นายกองค์การบริหารส่วนตำบล มีหน้าที่รักษาการให้เป็นไปตามข้อบัญญัตินี้</t>
  </si>
  <si>
    <t>(ลงนาม)</t>
  </si>
  <si>
    <t xml:space="preserve">     (นายไสว   นิยกิจ)    </t>
  </si>
  <si>
    <t xml:space="preserve">         นายกองค์การบริหารส่วนตำบลดอนสัก</t>
  </si>
  <si>
    <t>อนุมัติ</t>
  </si>
  <si>
    <t>ส่วนที่  3</t>
  </si>
  <si>
    <t>รายละเอียดประกอบข้อบัญญัติงบประมาณรายจ่าย</t>
  </si>
  <si>
    <t>-   ประมาณการรายรับ</t>
  </si>
  <si>
    <t>-   รายจ่ายตามแผนงาน</t>
  </si>
  <si>
    <t>-   รายละเอียดรายจ่ายตามหน่วยงาน</t>
  </si>
  <si>
    <t>-   รายจ่ายงบกลาง</t>
  </si>
  <si>
    <t>-10-</t>
  </si>
  <si>
    <t>ประมาณการรายรับงบประมาณรายจ่ายทั่วไป</t>
  </si>
  <si>
    <t>.....................................</t>
  </si>
  <si>
    <t>แยกเป็น</t>
  </si>
  <si>
    <t>บาท  แยกเป็น</t>
  </si>
  <si>
    <t>ก.  รายได้ภาษีอากร</t>
  </si>
  <si>
    <t>บาท คำชี้แจงประมาณการไว้สูงกว่าปีที่ผ่านมา เนื่องจากคาด</t>
  </si>
  <si>
    <t>ว่าจะได้รับจัดสรรเพิ่มขึ้น</t>
  </si>
  <si>
    <t>บาท คำชี้แจงประมาณการไว้ต่ำกว่าปีที่ผ่านมา เนื่องจากคาด</t>
  </si>
  <si>
    <t>ว่าจะจัดเก็บได้ลดลง</t>
  </si>
  <si>
    <t xml:space="preserve">   1.1 ภาษีโรงเรือนและที่ดิน  จำนวน   </t>
  </si>
  <si>
    <t xml:space="preserve">   1.2 ภาษีบำรุงท้องที่ จำนวน</t>
  </si>
  <si>
    <t xml:space="preserve">   1.3 ภาษีป้าย   จำนวน</t>
  </si>
  <si>
    <t xml:space="preserve">   1.4 อากรฆ่าสัตว์  จำนวน</t>
  </si>
  <si>
    <t xml:space="preserve">   1.5 อากรรังนกอีแอ่น  จำนวน</t>
  </si>
  <si>
    <t xml:space="preserve">  1. หมวดภาษีอากร</t>
  </si>
  <si>
    <t>ข.   รายได้ที่มิใช่ภาษีอากร</t>
  </si>
  <si>
    <r>
      <t xml:space="preserve">   (6) </t>
    </r>
    <r>
      <rPr>
        <b/>
        <sz val="16"/>
        <rFont val="Angsana New"/>
        <family val="1"/>
      </rPr>
      <t xml:space="preserve">เครื่องพิมพ์ดีดแบบตั้งโต๊ะ  </t>
    </r>
    <r>
      <rPr>
        <sz val="16"/>
        <rFont val="Angsana New"/>
        <family val="1"/>
      </rPr>
      <t xml:space="preserve"> ตั้งไว้</t>
    </r>
  </si>
  <si>
    <t>พิมพ์ดีดแบบธรรมดา เป็นระบบภาษาเดียว จำนวน 1 เครื่อง ตั้งจ่ายจากเงินรายได้ ปรากฎในแผน</t>
  </si>
  <si>
    <t>เพื่อจ่ายเป็นค่าจัดซื้อเครื่องพิมพ์ดีดแบบตั้งโต๊ะ ขนาดของแคร่ยาวไม่ต่ำกว่า 15 นิ้วเป็นเครื่อง</t>
  </si>
  <si>
    <t xml:space="preserve">  1. หมวดค่าธรรมเนียม ค่าปรับ และใบอนุญาต</t>
  </si>
  <si>
    <t xml:space="preserve">   1.1 ค่าธรรมเนียมเกี่ยวกับใบอนุญาตการพนัน</t>
  </si>
  <si>
    <t xml:space="preserve">   1.2 ค่าธรรมเนียมเกี่ยวกับการควบคุมอาคาร</t>
  </si>
  <si>
    <t xml:space="preserve">   1.3 ค่าธรรมเนียมปิดแผ่นป้ายประกาศ</t>
  </si>
  <si>
    <t xml:space="preserve">   1.4 ค่าปรับผู้กระทำผิดกฎหมายจราจรทางบก</t>
  </si>
  <si>
    <t xml:space="preserve">   1.5 ค่าปรับผิดสัญญา จำนวน </t>
  </si>
  <si>
    <t>-11-</t>
  </si>
  <si>
    <t xml:space="preserve">   1.6 ค่าใบอนุญาตเกี่ยวกับการควบคุมอาคาร</t>
  </si>
  <si>
    <t xml:space="preserve">   1.7 ค่าธรรมเนียมเกี่ยวกับ พ.ร.บ.ขุดดิน ถมดิน</t>
  </si>
  <si>
    <t>บาท คำชี้แจงประมาณการเท่ากับปีที่ผ่านมา</t>
  </si>
  <si>
    <t xml:space="preserve">  2. หมวดรายได้จากทรัพย์สิน  รวม</t>
  </si>
  <si>
    <t xml:space="preserve">    2.1 ดอกเบี้ยเงินฝากธนาคาร  จำนวน</t>
  </si>
  <si>
    <t>จะได้รับดอกเบี้ยน้อยลง</t>
  </si>
  <si>
    <t xml:space="preserve">  3. หมวดรายได้เบ็ดเตล็ด  รวม</t>
  </si>
  <si>
    <t xml:space="preserve">    3.1 ค่าขายแบบแปลน จำนวน</t>
  </si>
  <si>
    <t xml:space="preserve">    3.2 รายได้เบ็ดเตล็ดอื่นๆ  จำนวน</t>
  </si>
  <si>
    <t>ว่าจะได้รับเข้ามาเพิ่มขึ้น</t>
  </si>
  <si>
    <t xml:space="preserve">    3.3 เงินส่งใช้คืนจากกองทุนกลุ่มอาชีพ</t>
  </si>
  <si>
    <t>จะได้เงินส่งใช้คืนลดลง</t>
  </si>
  <si>
    <t xml:space="preserve">ค.  รายได้ที่รัฐบาลเก็บแล้วจัดสรรให้ อปท.    </t>
  </si>
  <si>
    <t xml:space="preserve">  1. หมวดภาษีจัดสรร  รวม</t>
  </si>
  <si>
    <t xml:space="preserve">   1.1 ภาษีมูลค่าเพิ่มตาม พ.ร.บ. กำหนดแผน        </t>
  </si>
  <si>
    <t>ว่าจะได้รับการจัดสรรลดลง</t>
  </si>
  <si>
    <t xml:space="preserve">   1.2 ภาษีมูลค่าเพิ่มและภาษี 1 ใน 9 จำนวน</t>
  </si>
  <si>
    <t xml:space="preserve">   1.3 ภาษีธุรกิจเฉพาะ  จำนวน</t>
  </si>
  <si>
    <t xml:space="preserve">   1.4 ภาษีสุรา  จำนวน</t>
  </si>
  <si>
    <t xml:space="preserve">   1.5 ภาษีสรรพสามิต  จำนวน</t>
  </si>
  <si>
    <t xml:space="preserve">   1.6 ค่าภาคหลวงแร่  จำนวน</t>
  </si>
  <si>
    <t xml:space="preserve">   1.7 ค่าภาคหลวงปิโตรเลียม  จำนวน</t>
  </si>
  <si>
    <t>ว่าจะได้รับการจัดสรรเพิ่มขึ้น</t>
  </si>
  <si>
    <t>-12-</t>
  </si>
  <si>
    <t xml:space="preserve">   1.8 ค่าธรรมเนียมจดทะเบียนสิทธิและ</t>
  </si>
  <si>
    <t>นิติกรรมที่ดิน</t>
  </si>
  <si>
    <t>บาท คำชี้แจงประมาณการไว้ใกล้เคียงกับรายรับจริงปีที่ผ่าน</t>
  </si>
  <si>
    <t>มา</t>
  </si>
  <si>
    <t>ง.   รายได้ที่รัฐบาลอุดหนุนให้ อปท.</t>
  </si>
  <si>
    <t xml:space="preserve">   1. หมวดเงินอุดหนุน</t>
  </si>
  <si>
    <t xml:space="preserve">     1.1 เงินอุดหนุนทั่วไป  จำนวน</t>
  </si>
  <si>
    <t>บาท คำชี้แจงประมาณการไว้ต่ำกว่าปีที่ผ่านมา โดยประมาณ</t>
  </si>
  <si>
    <t>บาท คำชี้แจงประมาณการไว้ใกล้เคียงปีที่ผ่านมา เนื่องจาก</t>
  </si>
  <si>
    <t>คาดว่าจะจัดเก็บได้ใกล้เคียงกัน</t>
  </si>
  <si>
    <t>รายละเอียดงบประมาณรายจ่ายทั่วไป  ประจำปีงบประมาณ พ.ศ. 2553</t>
  </si>
  <si>
    <t>ด้านบริหารงานทั่วไป</t>
  </si>
  <si>
    <t>วัตถุประสงค์</t>
  </si>
  <si>
    <t>1.  เพื่อให้การบริหารงานทั่วไป การบริหารงานบุคคล และการบริหารงานคลังเป็นไปอย่างมีประสิทธิภาพสูงสุด</t>
  </si>
  <si>
    <t>2.  เพื่อให้การบริหารงานด้านการเก็บสถิติข้อมูล ตลอดจนการวางแผนพัฒนาเป็นไปอย่างมีประสิทธิภาพ</t>
  </si>
  <si>
    <t>3.  เพื่อให้งานด้านกฎหมายและการจัดทำนิติกรรมต่างๆเป็นไปอย่างมีประสิทธิภาพ</t>
  </si>
  <si>
    <t>งานที่ทำ</t>
  </si>
  <si>
    <t>1.  การบริหารงานทั่วไป การบริหารงานบุคคล และการบริหารงานคลัง</t>
  </si>
  <si>
    <t>2.  จัดเก็บสถิติข้อมูลในการวางแผนพัฒนาและการจัดทำงบประมาณ</t>
  </si>
  <si>
    <t>3.  การดำเนินกิจการสภา และการประชุมสภา อบต.</t>
  </si>
  <si>
    <t>4.  จัดเก็บสถิติข้อมูลจัดทำงบประมาณ</t>
  </si>
  <si>
    <t>5.  จัดบริการประชาชนในทุกด้านในเขตพื้นที่ของ อบต.ดอนสัก</t>
  </si>
  <si>
    <t>หน่วยงานที่รับผิดชอบ</t>
  </si>
  <si>
    <t>1.  สำนักปลัดองค์การบริหารส่วนตำบล</t>
  </si>
  <si>
    <t>งบประมาณ</t>
  </si>
  <si>
    <t>2.  ส่วนการคลัง</t>
  </si>
  <si>
    <t>-14-</t>
  </si>
  <si>
    <t>******************</t>
  </si>
  <si>
    <t>1.  เพื่อให้การดำเนินการเกี่ยวกับการป้องกันบรรเทาสาธารณภัยและรณรงค์ป้องกันอุบัติเหตุ</t>
  </si>
  <si>
    <t>2.  เพื่อให้มีระบบการติดต่อสื่อสารครอบคลุมทุกพื้นที่</t>
  </si>
  <si>
    <t>1.  จัดทำโครงการป้องกันและบรรเทาสาธารณภัย</t>
  </si>
  <si>
    <t>2.  ดำเนินการรณรงค์ป้องกันอุบัติเหตุทางถนนและเสริมสร้างวินัยจราจร</t>
  </si>
  <si>
    <t>3.  จัดซื้อวิทยุและติดตั้งระบบวิทยุสื่อสาร</t>
  </si>
  <si>
    <t>สำนักปลัดองค์การบริหารส่วนตำบล</t>
  </si>
  <si>
    <t>รายจ่ายจำแนกตามแผนงาน</t>
  </si>
  <si>
    <t>หน่วยงาน  สำนักปลัดองค์การบริหารส่วนตำบล</t>
  </si>
  <si>
    <t>ตั้งงบประมาณรายจ่ายทั้งสิ้น</t>
  </si>
  <si>
    <t>1.รายจ่ายประจำ  ตั้งไว้  รวม</t>
  </si>
  <si>
    <t xml:space="preserve">  1.1หมวดเงินเดือนและค้าจ้างประจำ  ตั้งไว้  รวม</t>
  </si>
  <si>
    <t>เพื่อจ่ายเป็น</t>
  </si>
  <si>
    <t xml:space="preserve">  1.2หมวดค่าจ้างชั่วคราว  ตั้งไว้  รวม</t>
  </si>
  <si>
    <t>1.3หมวดค่าตอบแทน ใช้สอยและวัสดุ  ตั้งไว้  รวม</t>
  </si>
  <si>
    <t xml:space="preserve"> </t>
  </si>
  <si>
    <t>ค่าใช้สอย</t>
  </si>
  <si>
    <t xml:space="preserve">   -ค่าเย็บหนังสือเข้าปกหนังสือและข้อบัญญัติต่างๆ</t>
  </si>
  <si>
    <t xml:space="preserve">  -ค่าล้างฟิล์ม อัดภาพฯ</t>
  </si>
  <si>
    <t xml:space="preserve">  -ค่าธรรมเนียมและลงทะเบียนต่างๆ</t>
  </si>
  <si>
    <t xml:space="preserve">  -ค่าโฆษณาเผยแพร่ ค่าจ้างเหมาซ่อมแซมไฟฟ้าในสำนักงานฯและค่าจ้างเหมาอื่นๆ</t>
  </si>
  <si>
    <t xml:space="preserve">  -ค่าบำรุงรักษาหรือซ่อมแซมไฟฟ้าสาธารณะหมู่บ้าน ระบบเสียงตามสาย หอกระจายข่าวฯลฯ</t>
  </si>
  <si>
    <t xml:space="preserve">  -ค่ารับรอง (เลี้ยงรับรอง)</t>
  </si>
  <si>
    <t xml:space="preserve">  -ค่าใช้จ่ายในการพิธีทางศาสนา และประเพณีต่างๆ</t>
  </si>
  <si>
    <t xml:space="preserve">  -ค่าพวงมาลัย ช่อดอกไม้ กระเช้าดอกไม้ พวงมาลัยสำหรับพิธีการวันสำคัญต่างๆ ตามโอกาส</t>
  </si>
  <si>
    <t>แผนงานบริหารงานทั่วไป</t>
  </si>
  <si>
    <r>
      <t>1.4หมวดค่าสาธารณูปโภค</t>
    </r>
    <r>
      <rPr>
        <sz val="16"/>
        <rFont val="Angsana New"/>
        <family val="1"/>
      </rPr>
      <t xml:space="preserve">  ตั้งไว้รวม</t>
    </r>
  </si>
  <si>
    <t xml:space="preserve">  หมวดค่าครุภัณฑ์ ที่ดิน และสิ่งก่อสร้าง  ตั้งไว้</t>
  </si>
  <si>
    <t>และเหมาะสมตามเทศกาลหรือประเพณีต่างๆ ตั้งจ่ายจากเงินรายได้ ปรากฎในแผนงานการ</t>
  </si>
  <si>
    <t>ในการเก็บตัวนักกีฬาพร้อมทั้งโค้ชและผู้ควบคุม ค่าอุปกรณ์การกีฬา ค่าชุดนักกีฬา ค่าแต่งตัว</t>
  </si>
  <si>
    <t xml:space="preserve">ตัวผู้ประกวด และค่าใช้จ่ายเบ็ดเตล็ดอื่นๆ ตั้งจ่ายจากเงินรายได้ ปรากฎในแผนงานการศาสนา </t>
  </si>
  <si>
    <t>วัฒนธรรมและนันทนาการ (งานศาสนาและวัฒนธรรมท้องถิ่น)</t>
  </si>
  <si>
    <r>
      <t xml:space="preserve">  (2) </t>
    </r>
    <r>
      <rPr>
        <b/>
        <sz val="16"/>
        <rFont val="Angsana New"/>
        <family val="1"/>
      </rPr>
      <t>ค่าใช้จ่ายในการเข้าร่วมแข่งขันกีฬาสานสัมพันธ์ท้องถิ่น</t>
    </r>
    <r>
      <rPr>
        <sz val="16"/>
        <rFont val="Angsana New"/>
        <family val="1"/>
      </rPr>
      <t xml:space="preserve">  ตั้งไว้</t>
    </r>
  </si>
  <si>
    <r>
      <t xml:space="preserve">  (1) </t>
    </r>
    <r>
      <rPr>
        <b/>
        <sz val="16"/>
        <rFont val="Angsana New"/>
        <family val="1"/>
      </rPr>
      <t>ค่าใช้จ่ายในการจัดส่งเรือยาว และนางนพมาศ เข้าประกวดในงานประเพณีท้องถิ่นอำเภอ</t>
    </r>
  </si>
  <si>
    <r>
      <t xml:space="preserve">ดอนสัก ประจำปี 2552 </t>
    </r>
    <r>
      <rPr>
        <sz val="16"/>
        <rFont val="Angsana New"/>
        <family val="1"/>
      </rPr>
      <t xml:space="preserve"> ตั้งไว้   </t>
    </r>
  </si>
  <si>
    <r>
      <t xml:space="preserve">  (3) </t>
    </r>
    <r>
      <rPr>
        <b/>
        <sz val="16"/>
        <rFont val="Angsana New"/>
        <family val="1"/>
      </rPr>
      <t>ค่าใช้จ่ายในการเข้าร่วมแข่งขันกีฬาสานสัมพันธ์ท้องถิ่น</t>
    </r>
    <r>
      <rPr>
        <sz val="16"/>
        <rFont val="Angsana New"/>
        <family val="1"/>
      </rPr>
      <t xml:space="preserve">  ตั้งไว้</t>
    </r>
  </si>
  <si>
    <r>
      <t xml:space="preserve"> (4) </t>
    </r>
    <r>
      <rPr>
        <b/>
        <sz val="16"/>
        <rFont val="Angsana New"/>
        <family val="1"/>
      </rPr>
      <t>ค่าใช้จ่ายในการจัดงานมอบสัมฤทธิ์บัตรแก่บัณฑิตน้อย</t>
    </r>
    <r>
      <rPr>
        <sz val="16"/>
        <rFont val="Angsana New"/>
        <family val="1"/>
      </rPr>
      <t xml:space="preserve">  ตั้งไว้</t>
    </r>
  </si>
  <si>
    <r>
      <t xml:space="preserve">  (5) </t>
    </r>
    <r>
      <rPr>
        <b/>
        <sz val="16"/>
        <rFont val="Angsana New"/>
        <family val="1"/>
      </rPr>
      <t>ค่าใช้จ่ายในการจัดซื้อเสื้อผ้าวันสงกรานต์และวันผู้สูงอายุ</t>
    </r>
    <r>
      <rPr>
        <sz val="16"/>
        <rFont val="Angsana New"/>
        <family val="1"/>
      </rPr>
      <t xml:space="preserve">  ตั้งไว้</t>
    </r>
  </si>
  <si>
    <r>
      <t xml:space="preserve">  (6) </t>
    </r>
    <r>
      <rPr>
        <b/>
        <sz val="16"/>
        <rFont val="Angsana New"/>
        <family val="1"/>
      </rPr>
      <t xml:space="preserve">ค่าใช้จ่ายในการจัดงานพิธีทางศาสนา วัฒนธรรม ประเพณี และภูมิปัญญาท้องถิ่น </t>
    </r>
    <r>
      <rPr>
        <sz val="16"/>
        <rFont val="Angsana New"/>
        <family val="1"/>
      </rPr>
      <t xml:space="preserve">ตั้งไว้ </t>
    </r>
  </si>
  <si>
    <r>
      <t xml:space="preserve">  (7) </t>
    </r>
    <r>
      <rPr>
        <b/>
        <sz val="16"/>
        <rFont val="Angsana New"/>
        <family val="1"/>
      </rPr>
      <t xml:space="preserve">ค่าใช้จ่ายในการปรับปรุงส่งเสริมแก้ไขอนุรักษ์สิ่งแวดล้อมและทรัพยากรธรรมชาติ </t>
    </r>
    <r>
      <rPr>
        <sz val="16"/>
        <rFont val="Angsana New"/>
        <family val="1"/>
      </rPr>
      <t>ตั้งไว้</t>
    </r>
  </si>
  <si>
    <r>
      <t>การขยายตัวของธุรกิจบริการทางเพศ</t>
    </r>
    <r>
      <rPr>
        <sz val="16"/>
        <rFont val="Angsana New"/>
        <family val="1"/>
      </rPr>
      <t xml:space="preserve">  ตั้งไว้</t>
    </r>
  </si>
  <si>
    <r>
      <t xml:space="preserve">  (9) </t>
    </r>
    <r>
      <rPr>
        <b/>
        <sz val="16"/>
        <rFont val="Angsana New"/>
        <family val="1"/>
      </rPr>
      <t xml:space="preserve">ค่าใช้จ่ายในการแก้ปัญหาด้านอาชญากรรม  โรคเอดส์ การละเมิดสิทธิเด็ก การพนัน </t>
    </r>
  </si>
  <si>
    <r>
      <t xml:space="preserve">  (10) </t>
    </r>
    <r>
      <rPr>
        <b/>
        <sz val="16"/>
        <rFont val="Angsana New"/>
        <family val="1"/>
      </rPr>
      <t>ค่าใช้จ่ายในโครงการ อบต.ดอนสัก เคลื่อนที่เพื่อชุมชน</t>
    </r>
    <r>
      <rPr>
        <sz val="16"/>
        <rFont val="Angsana New"/>
        <family val="1"/>
      </rPr>
      <t xml:space="preserve">  ตั้งไว้</t>
    </r>
  </si>
  <si>
    <r>
      <t xml:space="preserve">  (11) </t>
    </r>
    <r>
      <rPr>
        <b/>
        <sz val="16"/>
        <rFont val="Angsana New"/>
        <family val="1"/>
      </rPr>
      <t>ค่าใช้จ่ายในโครงการป้องกันและลดอุบัติเหตุทางถนน</t>
    </r>
    <r>
      <rPr>
        <sz val="16"/>
        <rFont val="Angsana New"/>
        <family val="1"/>
      </rPr>
      <t xml:space="preserve">  ตั้งไว้</t>
    </r>
  </si>
  <si>
    <r>
      <t xml:space="preserve">  (13) </t>
    </r>
    <r>
      <rPr>
        <b/>
        <sz val="16"/>
        <rFont val="Angsana New"/>
        <family val="1"/>
      </rPr>
      <t>ค่าใช้จ่ายในการโครงการป้องกันและบรรเทาสาธารณภัย</t>
    </r>
    <r>
      <rPr>
        <sz val="16"/>
        <rFont val="Angsana New"/>
        <family val="1"/>
      </rPr>
      <t xml:space="preserve">  ตั้งไว้</t>
    </r>
  </si>
  <si>
    <r>
      <t xml:space="preserve">  (14) </t>
    </r>
    <r>
      <rPr>
        <b/>
        <sz val="16"/>
        <rFont val="Angsana New"/>
        <family val="1"/>
      </rPr>
      <t>ค่าใช้จ่ายในโครงการรณรงค์ป้องกันและแก้ไขปัญหายาเสพติด</t>
    </r>
    <r>
      <rPr>
        <sz val="16"/>
        <rFont val="Angsana New"/>
        <family val="1"/>
      </rPr>
      <t xml:space="preserve">  ตั้งไว้</t>
    </r>
  </si>
  <si>
    <r>
      <t xml:space="preserve">  (17)</t>
    </r>
    <r>
      <rPr>
        <b/>
        <sz val="16"/>
        <rFont val="Angsana New"/>
        <family val="1"/>
      </rPr>
      <t xml:space="preserve"> ค่าใช้จ่ายในการเลือกตั้ง</t>
    </r>
    <r>
      <rPr>
        <sz val="16"/>
        <rFont val="Angsana New"/>
        <family val="1"/>
      </rPr>
      <t xml:space="preserve">  ตั้งไว้</t>
    </r>
  </si>
  <si>
    <t>กับคอมพิวเตอร์ ตั้งจ่ายจากเงินรายได้  ปรากฎในแผนงานบริหารงานทั่วไป (งานบริหารทั่วไป)</t>
  </si>
  <si>
    <r>
      <t xml:space="preserve">  (15) </t>
    </r>
    <r>
      <rPr>
        <b/>
        <sz val="16"/>
        <rFont val="Angsana New"/>
        <family val="1"/>
      </rPr>
      <t>ค่าใช้จ่ายในการจ้างนักเรียน นักศึกษา</t>
    </r>
    <r>
      <rPr>
        <sz val="16"/>
        <rFont val="Angsana New"/>
        <family val="1"/>
      </rPr>
      <t xml:space="preserve">  ตั้งไว้</t>
    </r>
  </si>
  <si>
    <r>
      <t xml:space="preserve">  (16)</t>
    </r>
    <r>
      <rPr>
        <b/>
        <sz val="16"/>
        <rFont val="Angsana New"/>
        <family val="1"/>
      </rPr>
      <t xml:space="preserve"> ค่าใช้จ่ายในการจัดทำวารสารต่างๆ</t>
    </r>
    <r>
      <rPr>
        <sz val="16"/>
        <rFont val="Angsana New"/>
        <family val="1"/>
      </rPr>
      <t xml:space="preserve">  ตั้งไว้</t>
    </r>
  </si>
  <si>
    <t xml:space="preserve">กว้างไม่น้อยกว่า 690 ไม่น้อยกว่า 690 มล.ม. สูงไม่น้อยกว่า 740 มล.ม. ราคาตัวละ 7,500 บาท </t>
  </si>
  <si>
    <t xml:space="preserve">เพื่อจ่ายเป็นค่าจัดซื้อโต๊ะทำงานจำนวน 2 ชุดขนาดยาวไม่น้อยกว่า 1590 มล.ม. กว้างไม่น้อยกว่า </t>
  </si>
  <si>
    <t>790 มล.ม. สูงไม่น้อยกว่า 740 มล.ม. ราคาตัวละ 5,000 บาท และขนาดยาวไม่น้อยกว่า 1200 มล.ม.</t>
  </si>
  <si>
    <t>เป็นเงิน 12,500 บาท ตั้งจ่ายจากเงินรายได้ ปรากฎในแผนงานบริหารงานทั่วไป</t>
  </si>
  <si>
    <t>เพื่อจ่ายเป็นค่าจัดซื้อตู้เก็บเอกสาร 15 ลิ้นชักขนาดยาวไม่น้อยกว่า 370 มล.ม. กว้างไม่น้อยกว่า</t>
  </si>
  <si>
    <t>450 มล.ม. สูงไม่น้อยกว่า 1300 มล.ม. จำนวน 1 ตู้ราคาตู้ละ 4,900 บาท ตั้งจ่ายจากเงินรายได้</t>
  </si>
  <si>
    <t xml:space="preserve">กว่า 400 มล.ม. สูงไม่น้อยกว่า 870 มล.ม. ราคา 5,500 บาท พร้อมทั้งฐานรองตู้ขนาด B-150 ราคา  </t>
  </si>
  <si>
    <t xml:space="preserve">1,000 บาท ตั้งจ่ายจากเงินรายได้ ปรากฎในแผนงานบริหารงานทั่วไป (งานบริหารทั่วไป) </t>
  </si>
  <si>
    <t>เพื่อจ่ายเป็นค่าจัดซื้อตู้บานเลื่อนกระจกสูง ขนาดความยาวไม่น้อยกว่า 1490 มล.ม. กว้างไม่น้อย</t>
  </si>
  <si>
    <r>
      <t xml:space="preserve">   (2) </t>
    </r>
    <r>
      <rPr>
        <b/>
        <sz val="16"/>
        <rFont val="Angsana New"/>
        <family val="1"/>
      </rPr>
      <t>โต๊ะทำงาน</t>
    </r>
    <r>
      <rPr>
        <sz val="16"/>
        <rFont val="Angsana New"/>
        <family val="1"/>
      </rPr>
      <t xml:space="preserve">  ตั้งไว้</t>
    </r>
  </si>
  <si>
    <t>เพื่อจ่ายเป็นค่าจัดซื้อ เก้าอี้ทำงาน จำนวน 1 ตัวขนาดความกว้างไม่น้อยกว่า 66 ซม. ลึกไม่น้อย</t>
  </si>
  <si>
    <t>กว่า 70 ซม. สูงไม่น้อยกว่า 113-125 ซม. ราคา 4,000 บาท ตั้งจ่ายจากเงินรายได้ ปรากฎในแผน</t>
  </si>
  <si>
    <r>
      <t xml:space="preserve">  (3) </t>
    </r>
    <r>
      <rPr>
        <b/>
        <sz val="16"/>
        <rFont val="Angsana New"/>
        <family val="1"/>
      </rPr>
      <t xml:space="preserve">เก้าอี้ทำงาน  </t>
    </r>
    <r>
      <rPr>
        <sz val="16"/>
        <rFont val="Angsana New"/>
        <family val="1"/>
      </rPr>
      <t>ตั้งไว้</t>
    </r>
  </si>
  <si>
    <r>
      <t xml:space="preserve">   (4)</t>
    </r>
    <r>
      <rPr>
        <b/>
        <sz val="16"/>
        <rFont val="Angsana New"/>
        <family val="1"/>
      </rPr>
      <t xml:space="preserve"> ตู้เก็บเอกสาร 15 ลิ้นชัก</t>
    </r>
    <r>
      <rPr>
        <sz val="16"/>
        <rFont val="Angsana New"/>
        <family val="1"/>
      </rPr>
      <t xml:space="preserve">  ตั้งไว้</t>
    </r>
  </si>
  <si>
    <r>
      <t xml:space="preserve">   (5) </t>
    </r>
    <r>
      <rPr>
        <b/>
        <sz val="16"/>
        <rFont val="Angsana New"/>
        <family val="1"/>
      </rPr>
      <t>ตู้บานเลื่อนกระจก</t>
    </r>
    <r>
      <rPr>
        <sz val="16"/>
        <rFont val="Angsana New"/>
        <family val="1"/>
      </rPr>
      <t xml:space="preserve">  ตั้งไว้</t>
    </r>
  </si>
  <si>
    <t>1480 ซม. ลึกไม่น้อยกว่า 50 ซม. สูงไม่น้อยกว่า 70 ซม. ราคาแถวละ 4,000 บาท โดยตั้งจ่ายจาก</t>
  </si>
  <si>
    <t>เงินรายได้ ปรากฎในแผนงานบริหารงานทั่วไป (งานบริหารทั่วไป)</t>
  </si>
  <si>
    <t xml:space="preserve">เพื่อจ่ายเป็นค่าจัดซื้อเก้าอี้นั่งสำหรับผู้มาติดต่อราชการ 2 แถวจำนวน 6 ตัวขนาดกว้างไม่น้อยกว่า  </t>
  </si>
  <si>
    <t>ตั้งไว้</t>
  </si>
  <si>
    <r>
      <t xml:space="preserve">  1.3.1ประเภท </t>
    </r>
    <r>
      <rPr>
        <b/>
        <sz val="16"/>
        <rFont val="Angsana New"/>
        <family val="1"/>
      </rPr>
      <t>ค่าตอบแทนผู้ปฏิบัติราชการอันเป็นประโยชน์แก่องค์กรปกครองส่วนท้องถิ่น</t>
    </r>
  </si>
  <si>
    <t>- เพื่อจ่ายเป็นค่าตอบแทนให้แก่คณะกรรมการตรวจการจ้างงานต่างๆในสำนักงานปลัดองค์การ</t>
  </si>
  <si>
    <r>
      <t xml:space="preserve">  1.3.2ประเภท </t>
    </r>
    <r>
      <rPr>
        <b/>
        <sz val="16"/>
        <rFont val="Angsana New"/>
        <family val="1"/>
      </rPr>
      <t>ค่าเบี้ยประชุม</t>
    </r>
    <r>
      <rPr>
        <sz val="16"/>
        <rFont val="Angsana New"/>
        <family val="1"/>
      </rPr>
      <t xml:space="preserve">  ตั้งไว้</t>
    </r>
  </si>
  <si>
    <r>
      <t xml:space="preserve">  1.3.3ประเภท </t>
    </r>
    <r>
      <rPr>
        <b/>
        <sz val="16"/>
        <rFont val="Angsana New"/>
        <family val="1"/>
      </rPr>
      <t>ค่าตอบแทนการปฏิบัติงานนอกเวลา</t>
    </r>
    <r>
      <rPr>
        <sz val="16"/>
        <rFont val="Angsana New"/>
        <family val="1"/>
      </rPr>
      <t xml:space="preserve">  ตั้งไว้</t>
    </r>
  </si>
  <si>
    <r>
      <t xml:space="preserve">  1.3.4ประเภท เ</t>
    </r>
    <r>
      <rPr>
        <b/>
        <sz val="16"/>
        <rFont val="Angsana New"/>
        <family val="1"/>
      </rPr>
      <t>งินช่วยเหลือการศึกษาบุตร</t>
    </r>
    <r>
      <rPr>
        <sz val="16"/>
        <rFont val="Angsana New"/>
        <family val="1"/>
      </rPr>
      <t xml:space="preserve">  ตั้งไว้</t>
    </r>
  </si>
  <si>
    <r>
      <t xml:space="preserve">  1.3.5ประเภท</t>
    </r>
    <r>
      <rPr>
        <b/>
        <sz val="16"/>
        <rFont val="Angsana New"/>
        <family val="1"/>
      </rPr>
      <t xml:space="preserve"> เงินช่วยเหลือค่ารักษาพยาบาล</t>
    </r>
    <r>
      <rPr>
        <sz val="16"/>
        <rFont val="Angsana New"/>
        <family val="1"/>
      </rPr>
      <t xml:space="preserve">  ตั้งไว้</t>
    </r>
  </si>
  <si>
    <r>
      <t xml:space="preserve">  1.3.6 ประเภท </t>
    </r>
    <r>
      <rPr>
        <b/>
        <sz val="16"/>
        <rFont val="Angsana New"/>
        <family val="1"/>
      </rPr>
      <t xml:space="preserve">เงินรางวัลพิเศษ </t>
    </r>
    <r>
      <rPr>
        <sz val="16"/>
        <rFont val="Angsana New"/>
        <family val="1"/>
      </rPr>
      <t xml:space="preserve"> ตั้งไว้</t>
    </r>
  </si>
  <si>
    <r>
      <t xml:space="preserve">  1.3.7ประเภท </t>
    </r>
    <r>
      <rPr>
        <b/>
        <sz val="16"/>
        <rFont val="Angsana New"/>
        <family val="1"/>
      </rPr>
      <t>รายจ่ายเพื่อให้ได้มาซึ่งบริการ</t>
    </r>
    <r>
      <rPr>
        <sz val="16"/>
        <rFont val="Angsana New"/>
        <family val="1"/>
      </rPr>
      <t xml:space="preserve">  ตั้งไว้</t>
    </r>
  </si>
  <si>
    <r>
      <t xml:space="preserve">  1.3.8ประเภท </t>
    </r>
    <r>
      <rPr>
        <b/>
        <sz val="16"/>
        <rFont val="Angsana New"/>
        <family val="1"/>
      </rPr>
      <t>รายจ่ายเกี่ยวกับการรับรองและพิธีการ</t>
    </r>
    <r>
      <rPr>
        <sz val="16"/>
        <rFont val="Angsana New"/>
        <family val="1"/>
      </rPr>
      <t xml:space="preserve">  ตั้งไว้</t>
    </r>
  </si>
  <si>
    <r>
      <t xml:space="preserve">  1.3.9ประเภท </t>
    </r>
    <r>
      <rPr>
        <b/>
        <sz val="16"/>
        <rFont val="Angsana New"/>
        <family val="1"/>
      </rPr>
      <t>รายจ่ายเกี่ยวกับการปฏิบัติราชการที่ไม่เข้าลักษณะรายจ่ายหมวดอื่นๆ</t>
    </r>
    <r>
      <rPr>
        <sz val="16"/>
        <rFont val="Angsana New"/>
        <family val="1"/>
      </rPr>
      <t xml:space="preserve"> ตั้งไว้</t>
    </r>
  </si>
  <si>
    <r>
      <t xml:space="preserve">  1.3.10ประเภท </t>
    </r>
    <r>
      <rPr>
        <b/>
        <sz val="16"/>
        <rFont val="Angsana New"/>
        <family val="1"/>
      </rPr>
      <t>ค่าวัสดุสำนักงาน</t>
    </r>
    <r>
      <rPr>
        <sz val="16"/>
        <rFont val="Angsana New"/>
        <family val="1"/>
      </rPr>
      <t xml:space="preserve">  ตั้งไว้</t>
    </r>
  </si>
  <si>
    <r>
      <t xml:space="preserve">  1.3.11ประเภท </t>
    </r>
    <r>
      <rPr>
        <b/>
        <sz val="16"/>
        <rFont val="Angsana New"/>
        <family val="1"/>
      </rPr>
      <t xml:space="preserve">ค่าวัสดุไฟฟ้าและวิทยุ  </t>
    </r>
    <r>
      <rPr>
        <sz val="16"/>
        <rFont val="Angsana New"/>
        <family val="1"/>
      </rPr>
      <t>ตั้งไว้</t>
    </r>
  </si>
  <si>
    <r>
      <t xml:space="preserve">1.3.12ประเภท </t>
    </r>
    <r>
      <rPr>
        <b/>
        <sz val="16"/>
        <rFont val="Angsana New"/>
        <family val="1"/>
      </rPr>
      <t xml:space="preserve">วัสดุอาหารเสริม (นม) โรงเรียน </t>
    </r>
    <r>
      <rPr>
        <sz val="16"/>
        <rFont val="Angsana New"/>
        <family val="1"/>
      </rPr>
      <t xml:space="preserve"> ตั้งไว้</t>
    </r>
  </si>
  <si>
    <r>
      <t xml:space="preserve">  1.3.13ประเภท </t>
    </r>
    <r>
      <rPr>
        <b/>
        <sz val="16"/>
        <rFont val="Angsana New"/>
        <family val="1"/>
      </rPr>
      <t xml:space="preserve">ค่าวัสดุยายพาหนะและขนส่ง </t>
    </r>
    <r>
      <rPr>
        <sz val="16"/>
        <rFont val="Angsana New"/>
        <family val="1"/>
      </rPr>
      <t xml:space="preserve"> ตั้งไว้</t>
    </r>
  </si>
  <si>
    <r>
      <t xml:space="preserve">  1.3.14ประเภท </t>
    </r>
    <r>
      <rPr>
        <b/>
        <sz val="16"/>
        <rFont val="Angsana New"/>
        <family val="1"/>
      </rPr>
      <t xml:space="preserve">ค่าวัสดุเชื้อเพลิงและหล่อลื่น </t>
    </r>
    <r>
      <rPr>
        <sz val="16"/>
        <rFont val="Angsana New"/>
        <family val="1"/>
      </rPr>
      <t xml:space="preserve"> ตั้งไว้</t>
    </r>
  </si>
  <si>
    <r>
      <t xml:space="preserve">  1.3.15ประเภท </t>
    </r>
    <r>
      <rPr>
        <b/>
        <sz val="16"/>
        <rFont val="Angsana New"/>
        <family val="1"/>
      </rPr>
      <t xml:space="preserve">ค่าวัสดุวิทยาศาสตร์หรือการแพทย์  </t>
    </r>
    <r>
      <rPr>
        <sz val="16"/>
        <rFont val="Angsana New"/>
        <family val="1"/>
      </rPr>
      <t>ตั้งไว้</t>
    </r>
  </si>
  <si>
    <r>
      <t xml:space="preserve">  1.3.16ประเภท </t>
    </r>
    <r>
      <rPr>
        <b/>
        <sz val="16"/>
        <rFont val="Angsana New"/>
        <family val="1"/>
      </rPr>
      <t>ค่าวัสดุการเกษตร</t>
    </r>
    <r>
      <rPr>
        <sz val="16"/>
        <rFont val="Angsana New"/>
        <family val="1"/>
      </rPr>
      <t xml:space="preserve">  ตั้งไว้</t>
    </r>
  </si>
  <si>
    <r>
      <t xml:space="preserve">  1.3.17ประเภท</t>
    </r>
    <r>
      <rPr>
        <b/>
        <sz val="16"/>
        <rFont val="Angsana New"/>
        <family val="1"/>
      </rPr>
      <t xml:space="preserve"> ค่าวัสดุโฆษณาและเผยแพร่</t>
    </r>
    <r>
      <rPr>
        <sz val="16"/>
        <rFont val="Angsana New"/>
        <family val="1"/>
      </rPr>
      <t xml:space="preserve">  ตั้งไว้</t>
    </r>
  </si>
  <si>
    <r>
      <t xml:space="preserve">  1.3.18ประเภท </t>
    </r>
    <r>
      <rPr>
        <b/>
        <sz val="16"/>
        <rFont val="Angsana New"/>
        <family val="1"/>
      </rPr>
      <t>ค่าวัสดุกีฬา</t>
    </r>
    <r>
      <rPr>
        <sz val="16"/>
        <rFont val="Angsana New"/>
        <family val="1"/>
      </rPr>
      <t xml:space="preserve">  ตั้งไว้</t>
    </r>
  </si>
  <si>
    <r>
      <t xml:space="preserve">  1.3.19ประเภท </t>
    </r>
    <r>
      <rPr>
        <b/>
        <sz val="16"/>
        <rFont val="Angsana New"/>
        <family val="1"/>
      </rPr>
      <t>ค่าวัสดุคอมพิวเตอร์</t>
    </r>
    <r>
      <rPr>
        <sz val="16"/>
        <rFont val="Angsana New"/>
        <family val="1"/>
      </rPr>
      <t xml:space="preserve">  ตั้งไว้</t>
    </r>
  </si>
  <si>
    <r>
      <t xml:space="preserve">  1.3.20ประเภท </t>
    </r>
    <r>
      <rPr>
        <b/>
        <sz val="16"/>
        <rFont val="Angsana New"/>
        <family val="1"/>
      </rPr>
      <t xml:space="preserve">วัสดุอื่นๆ </t>
    </r>
    <r>
      <rPr>
        <sz val="16"/>
        <rFont val="Angsana New"/>
        <family val="1"/>
      </rPr>
      <t xml:space="preserve"> ตั้งไว้</t>
    </r>
  </si>
  <si>
    <t>เพื่อจ่ายเป็นเงินอุดหนุนเพื่อก่อสร้างอาคารรักษาพยาบาลรวมเฉลิมพระเกียรติและอุปกรณ์ทาง</t>
  </si>
  <si>
    <t>การแพทย์ ของสภากาชาดไทย ตามหนังสือจังหวัดสุราษฎร์ธานี ที่ สฎ 0016.3/ว 5252 ลงวันที่</t>
  </si>
  <si>
    <t>27 กรกฎาคม 2552 ตั้งจ่ายจากเงินรายได้ ปรากฎในแผนงานสาธารณสุข (งานบริการสาธารณ-</t>
  </si>
  <si>
    <t>สุขและงานสาธารณสุขอื่น)</t>
  </si>
  <si>
    <r>
      <t>พระเกียรติและอุปกรณ์ทางการแพทย์ ของสภากาชาดไทย</t>
    </r>
    <r>
      <rPr>
        <sz val="16"/>
        <rFont val="Angsana New"/>
        <family val="1"/>
      </rPr>
      <t xml:space="preserve">  ตั้งไว้</t>
    </r>
  </si>
  <si>
    <r>
      <t xml:space="preserve">  (9) </t>
    </r>
    <r>
      <rPr>
        <i/>
        <sz val="16"/>
        <rFont val="Angsana New"/>
        <family val="1"/>
      </rPr>
      <t>อุดหนุนสำนักงานจังหวัดสุราษฎร์ธานีตามโครงการก่อสร้างอาคารรักษาพยาบาลรวมเฉลิม</t>
    </r>
  </si>
  <si>
    <r>
      <t xml:space="preserve">   (4) </t>
    </r>
    <r>
      <rPr>
        <i/>
        <sz val="16"/>
        <rFont val="Angsana New"/>
        <family val="1"/>
      </rPr>
      <t xml:space="preserve">อุดหนุนสำนักงานพัฒนาชุมชนอำเภอดอนสักตามโครงการจัดเก็บข้อมูล จปฐ. พ.ศ. 2553 </t>
    </r>
  </si>
  <si>
    <r>
      <t xml:space="preserve">   (2)</t>
    </r>
    <r>
      <rPr>
        <i/>
        <sz val="16"/>
        <rFont val="Angsana New"/>
        <family val="1"/>
      </rPr>
      <t xml:space="preserve"> อุดหนุนศูนย์กีฬาตำบลดอนสักตามโครงการกีฬาตำบลดอนสัก  </t>
    </r>
    <r>
      <rPr>
        <sz val="16"/>
        <rFont val="Angsana New"/>
        <family val="1"/>
      </rPr>
      <t>ตั้งไว้</t>
    </r>
  </si>
  <si>
    <r>
      <t xml:space="preserve">  (5) </t>
    </r>
    <r>
      <rPr>
        <i/>
        <sz val="16"/>
        <rFont val="Angsana New"/>
        <family val="1"/>
      </rPr>
      <t xml:space="preserve">อุดหนุนสาธารณสุขชุมชนตามโครงการพัฒนางานสาธารณสุขมูลฐานในเขต อบต. </t>
    </r>
    <r>
      <rPr>
        <sz val="16"/>
        <rFont val="Angsana New"/>
        <family val="1"/>
      </rPr>
      <t xml:space="preserve"> ตั้งไว้</t>
    </r>
  </si>
  <si>
    <t>รวมเป็นเงินทั้งสิ้น 22,100 บาท ตั้งจ่ายจากเงินรายได้ ปรากฎในแผนงานบริหารงานทั่วไป</t>
  </si>
  <si>
    <r>
      <t xml:space="preserve">  (7) </t>
    </r>
    <r>
      <rPr>
        <i/>
        <sz val="16"/>
        <rFont val="Angsana New"/>
        <family val="1"/>
      </rPr>
      <t>อุดหนุนอาสาสมัครสาธารณสุข(อสม.)หมู่ที่ 9 บ้านห้วยเสียดตามโครงการบ้านห้วยเสียด</t>
    </r>
  </si>
  <si>
    <r>
      <t xml:space="preserve">ใส่ใจสุขภาพด้วยการชั่งน้ำหนัก </t>
    </r>
    <r>
      <rPr>
        <sz val="16"/>
        <rFont val="Angsana New"/>
        <family val="1"/>
      </rPr>
      <t xml:space="preserve"> ตั้งไว้</t>
    </r>
  </si>
  <si>
    <t>เพื่อจ่ายเป็นเงินอุดหนุนโครงการวัฒนธรรมไทยสายใยชุมชนตำบลในกิจกรรมส่งเสริมอาชีพ</t>
  </si>
  <si>
    <t>ด้านศิลปะและวัฒนธรรม(ฝึกอาชีพแกะสลักรูปหนังตะลุง) ตั้งจ่ายจากเงินรายได้ ปรากฎใน</t>
  </si>
  <si>
    <t>แผนงานการศาสนา วัฒนธรรมและนันทนาการ (งานศาสนาและวัฒนธรรมท้องถิ่น)</t>
  </si>
  <si>
    <r>
      <t xml:space="preserve">  (18)</t>
    </r>
    <r>
      <rPr>
        <b/>
        <sz val="16"/>
        <rFont val="Angsana New"/>
        <family val="1"/>
      </rPr>
      <t xml:space="preserve"> ค่าใช้จ่ายในการเดินทางไปราชการ</t>
    </r>
    <r>
      <rPr>
        <sz val="16"/>
        <rFont val="Angsana New"/>
        <family val="1"/>
      </rPr>
      <t xml:space="preserve"> ตั้งไว้</t>
    </r>
  </si>
  <si>
    <t>และผู้มีสิทธิเบิกตามระเบียบ เช่น สมาชิก อปพร. ฯลฯตั้งจ่ายจากเงินรายได้ ปรากฎในแผนงาน</t>
  </si>
  <si>
    <t>เพื่อใช้จ่ายสำหรับเบี้ยลี้ยง ค่าพาหนะ ค่าเช่าที่พัก และค่าใช้จ่ายอื่นๆสำหรับพนักงานส่วนตำบล</t>
  </si>
  <si>
    <r>
      <t xml:space="preserve">  (19) </t>
    </r>
    <r>
      <rPr>
        <b/>
        <sz val="16"/>
        <rFont val="Angsana New"/>
        <family val="1"/>
      </rPr>
      <t xml:space="preserve">ค่าใช้จ่ายบำรุงรักษาและซ่อมแซมทรัพย์สิน </t>
    </r>
    <r>
      <rPr>
        <sz val="16"/>
        <rFont val="Angsana New"/>
        <family val="1"/>
      </rPr>
      <t xml:space="preserve"> ตั้งไว้</t>
    </r>
  </si>
  <si>
    <t>เพื่อจ่ายเป็นค่าจัดซื้อวัสดุคอมพิวเตอร์ เช่น แผ่นดิสก์ โปรแกรม และอื่น ๆ ที่เกี่ยวข้องกับ</t>
  </si>
  <si>
    <t xml:space="preserve">เช่น การจัดซื้อน้ำสะอาดบริการประชาชนผู้มาติดต่อราชการ ฯลฯ ตั้งจ่ายจากเงินรายได้ </t>
  </si>
  <si>
    <t>แผนงานสังคมสงเคราะห์</t>
  </si>
  <si>
    <r>
      <t>2.รายจ่ายเพื่อการลงทุน</t>
    </r>
    <r>
      <rPr>
        <b/>
        <sz val="16"/>
        <rFont val="Angsana New"/>
        <family val="1"/>
      </rPr>
      <t xml:space="preserve">  ตั้งไว้ รวม</t>
    </r>
  </si>
  <si>
    <r>
      <t xml:space="preserve">  </t>
    </r>
    <r>
      <rPr>
        <b/>
        <u val="single"/>
        <sz val="16"/>
        <rFont val="Angsana New"/>
        <family val="1"/>
      </rPr>
      <t>2.1ค่าครุภัณฑ์</t>
    </r>
  </si>
  <si>
    <r>
      <t xml:space="preserve">  </t>
    </r>
    <r>
      <rPr>
        <b/>
        <u val="single"/>
        <sz val="16"/>
        <rFont val="Angsana New"/>
        <family val="1"/>
      </rPr>
      <t>2.2ค่าที่ดินและสิ่งก่อสร้าง</t>
    </r>
    <r>
      <rPr>
        <sz val="16"/>
        <rFont val="Angsana New"/>
        <family val="1"/>
      </rPr>
      <t xml:space="preserve">  ตั้งไว้</t>
    </r>
  </si>
  <si>
    <t>ด้านบริหารทั่วไป</t>
  </si>
  <si>
    <t>งาน</t>
  </si>
  <si>
    <t>เงินเดือน
ค่าจ้างประจำ</t>
  </si>
  <si>
    <t>ค่าจ้าง
ชั่วคราว</t>
  </si>
  <si>
    <t>ค่าตอบแทน
ใช้สอยและวัสดุ</t>
  </si>
  <si>
    <t>ค่าสาธาร
ณูปโภค</t>
  </si>
  <si>
    <t>เงินอุดหนุน</t>
  </si>
  <si>
    <t>รายจ่ายอื่น</t>
  </si>
  <si>
    <t>ค่าครุภัณฑ์ ที่ดิน
และสิ่งก่อสร้าง</t>
  </si>
  <si>
    <t>หน่วยงายเจ้าของ
งบประมาณ</t>
  </si>
  <si>
    <t>รหัสบัญชี</t>
  </si>
  <si>
    <t>1.งานบริหารทั่วไป</t>
  </si>
  <si>
    <t>สำนักปลัดฯ</t>
  </si>
  <si>
    <t>2.งานบริหารงานคลัง</t>
  </si>
  <si>
    <t>แผนงานรักษาความสงบภายใน</t>
  </si>
  <si>
    <t>งานป้องกันภัยฝ่ายพล</t>
  </si>
  <si>
    <t>เรือนและระงับอัคคีภัย</t>
  </si>
  <si>
    <t>ด้านบริการชุมชน  และสังคม</t>
  </si>
  <si>
    <t>แผนงานการศึกษา</t>
  </si>
  <si>
    <t>งานระดับก่อนวัยเรียน</t>
  </si>
  <si>
    <t>ประถมศึกษา</t>
  </si>
  <si>
    <t>งานบริการสาธารณสุข</t>
  </si>
  <si>
    <t>และงานสาธารณสุขอื่นๆ</t>
  </si>
  <si>
    <t>งานสวัสดิการสังคมและ</t>
  </si>
  <si>
    <t>สังคมสงเคราะห์</t>
  </si>
  <si>
    <t>แผนงานสร้างความเข้มแข็งของชุมชน</t>
  </si>
  <si>
    <t>งานส่งเสริมและสนับสนุน</t>
  </si>
  <si>
    <t>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</si>
  <si>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</si>
  <si>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</si>
  <si>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แผนงานเคหะและชุมชน</t>
  </si>
  <si>
    <t>ส่วนโยธา</t>
  </si>
  <si>
    <t>เคหะและชุมชน</t>
  </si>
  <si>
    <t>แผนงานการเกษตร</t>
  </si>
  <si>
    <t>งานส่งเสริมการเกษตร</t>
  </si>
  <si>
    <t>แผนงานงบกลาง</t>
  </si>
  <si>
    <t>งานงบกลาง</t>
  </si>
  <si>
    <t>-33-</t>
  </si>
  <si>
    <t>บริหารงานทั่วไป(งานบริหารทั่วไป)</t>
  </si>
  <si>
    <t>ตัวเครื่อง เพาเวอร์ซัพพลายไมโครโฟน จำนวน ชุด 1 ตัว ตั้งจ่ายจากเงินรายได้ ปรากฎในแผน</t>
  </si>
  <si>
    <t>งานการรักษาความสงบภายใน (งานป้องกันภัยฝ่ายพลเรือนและระงับอัคคีภัย)</t>
  </si>
  <si>
    <t>เพื่อจ่ายเป็นค่าก่อสร้างเสารับ-ส่งสัญญาณวิทยุสื่อสารของ อบต.ดอนสัก ขนาดสูง 18 เมตร</t>
  </si>
  <si>
    <t>พร้อมติดตั้งป้ายโครงการตามแบบองค์การบริหารส่วนตำบลดอนสัก  ตั้งจ่ายเงินรายได้</t>
  </si>
  <si>
    <t>ปรากฎในแผนงานการรักษาความสงบภายใน (งานป้องกันภัยฝ่ายพลเรือนและระงับอัคคีภัย)</t>
  </si>
  <si>
    <t>ประจำปีงบประมาณ พ.ศ. 2553</t>
  </si>
  <si>
    <t xml:space="preserve">                    ประกอบงบประมาณรายจ่ายประจำปีงบประมาณ พ.ศ. 2553</t>
  </si>
  <si>
    <t>ในปีงบประมาณ พ.ศ. 2552 วันที่ 30 กันยายน 2552 องค์กรปกครองส่วนท้องถิ่นมี</t>
  </si>
  <si>
    <t>นโยบายในการดำเนินงานในปีงบประมาณ พ.ศ. 2552 ดังต่อไปนี้</t>
  </si>
  <si>
    <t>2. การบริหารงบประมาณในปีงบประมาณ 2552</t>
  </si>
  <si>
    <t>ประจำปีงบประมาณ พ.ศ.  2553</t>
  </si>
  <si>
    <t>ปี 2553</t>
  </si>
  <si>
    <t>2.1 รายรับปีงบประมาณ พ.ศ. 2553  ประมาณการไว้ รวมทั้งสิ้น  20,363,6000  บาท</t>
  </si>
  <si>
    <t xml:space="preserve">     1.3 ค่าธรรมเนียมปิดแผ่นป้ายประกาศ</t>
  </si>
  <si>
    <t xml:space="preserve">     1.5 ค่าใบอนุญาตเกี่ยวกับการควบคุมอาคาร</t>
  </si>
  <si>
    <t>ค.  รายได้ที่รัฐบาลเก็บแล้วจัดสรรให้ อปท.</t>
  </si>
  <si>
    <t>ง.  รายได้ที่รัฐบาลอุดหนุนให้ อปท.</t>
  </si>
  <si>
    <t>ใบอนุญาต รวม</t>
  </si>
  <si>
    <t>1. หมวดภาษีอากร รวม</t>
  </si>
  <si>
    <t>ประจำปีงบประมาณ  พ.ศ.  2553</t>
  </si>
  <si>
    <t>2.4 รายจ่ายตามงบรายจ่าย</t>
  </si>
  <si>
    <r>
      <t xml:space="preserve">   (1) </t>
    </r>
    <r>
      <rPr>
        <b/>
        <sz val="16"/>
        <rFont val="Angsana New"/>
        <family val="1"/>
      </rPr>
      <t xml:space="preserve"> เครื่องคอมพิวเตอร์ </t>
    </r>
    <r>
      <rPr>
        <sz val="16"/>
        <rFont val="Angsana New"/>
        <family val="1"/>
      </rPr>
      <t xml:space="preserve"> ตั้งไว้ </t>
    </r>
  </si>
  <si>
    <r>
      <t xml:space="preserve">  2.2.1</t>
    </r>
    <r>
      <rPr>
        <b/>
        <sz val="16"/>
        <rFont val="Angsana New"/>
        <family val="1"/>
      </rPr>
      <t xml:space="preserve">โครงการก่อสร้างเสารับ-ส่งสัญญาณวิทยุ </t>
    </r>
    <r>
      <rPr>
        <sz val="16"/>
        <rFont val="Angsana New"/>
        <family val="1"/>
      </rPr>
      <t xml:space="preserve"> ตั้งไว้</t>
    </r>
  </si>
  <si>
    <t xml:space="preserve">เพื่อจ่ายเป็นค่าจัดซื้อวัสดุอุปกรณ์กีฬาให้หมู่บ้าน จำนวน 9 หมู่บ้านๆละ 5,000 บาท </t>
  </si>
  <si>
    <t>แผนงานสร้างความเข้มแข็งของชุมชน(งานส่งเสริมและสนับสนุนความเข้มแข็งของชุมชน)</t>
  </si>
  <si>
    <t xml:space="preserve">พร้อมทั้งวัสดุซ่อมแซมอุปกรณ์กีฬา เป็นเงิน50,000 บาท ตั้งจ่ายจากเงินอุดหนุนทั่วไป ปรากฎใน </t>
  </si>
  <si>
    <t xml:space="preserve">  -ศูนย์พัฒนาเด็กเล็กนางกำมีนักเรียน 27 คน ได้รับอาหารเสริมนมจำนวน 280 วัน อัตราคนละ </t>
  </si>
  <si>
    <t>ก่อนวัยเรียนและประถมศึกษา)</t>
  </si>
  <si>
    <t>เป็นเงิน 997,360 บาท ตั้งจ่ายจากเงินอุดหนุนทั่วไป ปรากฎในแผนงานการศึกษา (งานระดับ</t>
  </si>
  <si>
    <t>7  บาท   เป็นเงิน 52,920 บาท งจ่ายจากเงินอุดหนุนทั่วไป ปรากฎในแผนงานการศึกษา</t>
  </si>
  <si>
    <t>(งานระดับก่อนวัยเรียนและประถม)</t>
  </si>
  <si>
    <t>ละ 7 บาท เป็นเงิน 1,03880 บาท ตั้งจ่ายจากเงินรายได้ ปรากฎในแผนงานการศึกษา</t>
  </si>
  <si>
    <t xml:space="preserve">  -ศูนย์พัฒนาเด็กเล็กบ้านน้ำฉามีนักเรียน 53 คน ได้รับอาหารเสริมนมจำนวน 280 วัน อัตราคน </t>
  </si>
  <si>
    <t xml:space="preserve"> -ศูนย์พัฒนาเด็กเล็กนางกำมีนักเรียน 27 คนได้รับอาหารกลางวันจำนวน 280 วัน อัตราคนละ</t>
  </si>
  <si>
    <t>13 บาทเป็นเงิน 98,280 บาท ตั้งจ่ายจากเงินอุดหนุนทั่วไป ปรากฎในแผนงานการศึกษา</t>
  </si>
  <si>
    <t xml:space="preserve"> -ศูนย์พัฒนาเด็กเล็กบ้านน้ำฉามีนักเรียน 53 คนได้รับอาหารกลางวันจำนวน 280 วัน อัตราคน</t>
  </si>
  <si>
    <t>ละ 13 บาทเป็นเงิน 192,920 บาท ตั้งจ่ายจากเงินรายได้ ปรากฎในแผนงานการศึกษา</t>
  </si>
  <si>
    <t>เพื่อจ่ายเป็นค่าจัดซื้อสื่อการเรียนการสอนเพื่อพัฒนาทางด้านร่างกายและสติปัญญาให้เด็กเล็ก</t>
  </si>
  <si>
    <t>ตั้งจ่ายจากเงินรายได้ ปรากฎในแผนงานการศึกษา (งานระดับก่อนวัยเรียนและประถมศึกษา)</t>
  </si>
  <si>
    <t>โดยมีรายละเอียดดังนี้</t>
  </si>
  <si>
    <t>- ขนาดที่กำหนดเป็นขนาดที่ไม่ต่ำกว่า 24,000 บาท</t>
  </si>
  <si>
    <t>- ราคาที่กำหนดเป็นราคารวมค่าติดตั้ง</t>
  </si>
  <si>
    <t>- เครื่องปรับอากาศเป็นเครื่องที่ปิดเครื่องหมายสำหรับเครื่องปรับอากาศตาม</t>
  </si>
  <si>
    <t>ระเบียบกรมสรรพสามิตว่าด้วยการปิดและควบคุมเครื่องหมายสำหรับเครื่องปรับอากาศตาม</t>
  </si>
  <si>
    <t xml:space="preserve">ประกาศ  ณ  วันที่ 25 พฤษภาคม  พ.ศ. 2538 </t>
  </si>
  <si>
    <t xml:space="preserve">- รับประกันอายุการใช้งานไม่น้อยกว่า 1 ปี (ราคากลางตามราคามาตรฐานครุภัณฑ์ </t>
  </si>
  <si>
    <t>พ.ศ. 2552  วันที่ 23 เมษายน 2552)</t>
  </si>
  <si>
    <t>ตั้งจ่ายจากเงินรายได้ ปรากฎแผนงานบริหารงานทั่วไป (งานบริหารทั่วไป)</t>
  </si>
  <si>
    <t>เพื่อจ่ายเป็นค่าเครื่องปรับอากาศ จำนวน 2 เครื่องๆละ 46,800 บาท พร้อมทั้งค่าติดตั้งเครื่องละ</t>
  </si>
  <si>
    <t>24,000 บีทียู</t>
  </si>
  <si>
    <t xml:space="preserve">3,000 บาท ตั้งไว้ 93,600 บาท เป็นเครื่องปรับอากาศแบบแยกส่วนชนิดแขวน ขนาดไม่ต่ำกว่า </t>
  </si>
  <si>
    <t>- เครื่องปรับอากาศต้องเป็นรุ่นที่ได้รับฉลากประสิทธิภาพเบอร์ 5 ของการฟ้าฝ่าย</t>
  </si>
  <si>
    <t>ผลิตแห่งประเทศไทย</t>
  </si>
  <si>
    <t xml:space="preserve">   (1) สวิตซ์ 1 ตัว</t>
  </si>
  <si>
    <t xml:space="preserve">- การติดตั้งเครื่องปรับอากาศ  </t>
  </si>
  <si>
    <t xml:space="preserve">   (2) ท่อทองแดงไปกลับหุ้มฉนวนยาว 5 เมตร</t>
  </si>
  <si>
    <t xml:space="preserve">   (3) สายไฟยาวไม่เกิน 15 เมตร</t>
  </si>
  <si>
    <t>- ค่าติดตั้งเครื่องปรับอากาศ แบบแยกส่วนชนิดแขวน</t>
  </si>
  <si>
    <t>เพื่อจ่ายเป็นค่าจัดซื้อเครื่องพิมพ์ชนิดเลเซอร์สี จำนวน 1 เครื่องมีคุณลักษณะพื้นฐานดังนี้</t>
  </si>
  <si>
    <t>การใกล้เคียงกับรายรับจริงปีงบประมาณ 2551</t>
  </si>
  <si>
    <t>ว่าจะได้ลดลง</t>
  </si>
  <si>
    <t>บาท คำชี้แจงประมาณการไว้ต่ำกว่าปีที่ผ่านมา เนื่องจากแยก</t>
  </si>
  <si>
    <t>ไปตั้งประมาณการในหมวดค่าใบอนุญาตควบคุมอาคาร</t>
  </si>
  <si>
    <t>บาท คำชี้แจงประมาณการไว้สูงกว่าปีที่ผ่านมา เนื่องจากปี</t>
  </si>
  <si>
    <t>ปีที่ผ่านมาไม่ได้ตั้งรับไว้</t>
  </si>
  <si>
    <t>จะเก็บได้เพิ่มขึ้น</t>
  </si>
  <si>
    <t>ส่วนการคลัง</t>
  </si>
  <si>
    <t>- CPU intel Core 2 DUO ไม่ต่ำกว่า 2.93 GHz</t>
  </si>
  <si>
    <t>- Hard disk ขนาดความจุไม่ต่ำกว่า 640 GB 7200rpm</t>
  </si>
  <si>
    <t>- DVD P/W Supermulti</t>
  </si>
  <si>
    <t>-Optical Mouse พร้อมแผ่นรอง</t>
  </si>
  <si>
    <t>-Antiviras Card Set</t>
  </si>
  <si>
    <t>- Power ไม่ต่ำกว่า 1,000 VA</t>
  </si>
  <si>
    <t>- สามารถสำรองไฟฟ้าได้ไม่น้อยกว่า 30 - 40 นาที</t>
  </si>
  <si>
    <t>- ความละเอียดในการพิมพ์ไม่น้อยกว่า 600x600dpi สูงสุด 3600 dpi</t>
  </si>
  <si>
    <t>- ความเร็วในการพิมพ์ขาว-ดำไม่น้อยกว่า 12 แผ่น พิมพ์สีไม่น้อยกว่า 8 แผ่น/นาที</t>
  </si>
  <si>
    <t>- หน่วยความจำไม่น้อยกว่า 96 MB (ขยายได้ถึง 352 MB)</t>
  </si>
  <si>
    <t xml:space="preserve">- Multimedia Card Slots: </t>
  </si>
  <si>
    <r>
      <t xml:space="preserve">   (7) </t>
    </r>
    <r>
      <rPr>
        <b/>
        <sz val="16"/>
        <rFont val="Angsana New"/>
        <family val="1"/>
      </rPr>
      <t xml:space="preserve">เครื่องปรับอากาศสำนักงาน อบต. </t>
    </r>
    <r>
      <rPr>
        <sz val="16"/>
        <rFont val="Angsana New"/>
        <family val="1"/>
      </rPr>
      <t xml:space="preserve"> ตั้งไว้</t>
    </r>
  </si>
  <si>
    <t xml:space="preserve">  (1) ขนาดไม่ต่ำกว่า 24,000 บีทียู ราคา 3,000 บาท</t>
  </si>
  <si>
    <t>เพื่อจ่ายเป็นค่าจัดซื้อเครื่องชั่งน้ำหนักเด็กอ่อน จำนวน 1 เครื่องราคา 2,000 บาท เครื่องชั่ง</t>
  </si>
  <si>
    <t xml:space="preserve">น้ำหนักแบบพร้อมวัดส่วนสูง จำนวน 1 เครื่องราคา 30,000 บาท  ตั้งจ่ายจากเงินรายได้ ปรากฎ </t>
  </si>
  <si>
    <t>เพื่อจ่ายเป็นค่าจัดซื้ออุปกรณ์กู้ชีพ-กู้ภัย จำนวน 1 ชุด โดยมีรายละเอียดดังนี้</t>
  </si>
  <si>
    <t>- บอร์ด หมอด สายรัด</t>
  </si>
  <si>
    <t>- เฝือกดามแขนขาผู้ใหญ่</t>
  </si>
  <si>
    <t>- กระเป๋า ยา</t>
  </si>
  <si>
    <t>ตั้งจ่ายจากเงินรายได้ ปรากฎในแผนงานการรักษาความสงบภายใน (งานป้องกันภัยฝ่าย</t>
  </si>
  <si>
    <t>พลเรือนและระงับอัคคีภัย)</t>
  </si>
  <si>
    <r>
      <t xml:space="preserve">  (8)</t>
    </r>
    <r>
      <rPr>
        <i/>
        <sz val="16"/>
        <rFont val="Angsana New"/>
        <family val="1"/>
      </rPr>
      <t xml:space="preserve"> อุดหนุนคณะกรรมการชมรม อปพร.อบต.ดอนสัก</t>
    </r>
    <r>
      <rPr>
        <sz val="16"/>
        <rFont val="Angsana New"/>
        <family val="1"/>
      </rPr>
      <t xml:space="preserve">  ตั้งไว้</t>
    </r>
  </si>
  <si>
    <r>
      <t xml:space="preserve">  (1) </t>
    </r>
    <r>
      <rPr>
        <b/>
        <sz val="16"/>
        <rFont val="Angsana New"/>
        <family val="1"/>
      </rPr>
      <t>เครื่องรับ - ส่งวิทยุ ขนาดกำลังส่ง 10 วัตต์</t>
    </r>
    <r>
      <rPr>
        <sz val="16"/>
        <rFont val="Angsana New"/>
        <family val="1"/>
      </rPr>
      <t xml:space="preserve">  ตั้งไว้</t>
    </r>
  </si>
  <si>
    <t>เพื่อจ่ายเป็นค่าจัดซื้อเครื่องรับ - ส่งวิทยุ ชนิดประจำที่ ขนาดกำลังส่ง 10 วัตต์ ประกอบด้วย</t>
  </si>
  <si>
    <t xml:space="preserve">   เงินเดือน (ฝ่ายการเมือง)</t>
  </si>
  <si>
    <t>เพื่อจ่ายเป็นเงินเดือนให้แก่นายก/รองนายก ตั้งจ่ายจากเงินรายได้ ปรากฎในแผนงานบริหาร</t>
  </si>
  <si>
    <t>งานทั่วไป (งานบริหารทั่วไป)</t>
  </si>
  <si>
    <t>เพื่อจ่ายเป็นค่าตอบแทนประจำตำแหน่งนายก/รองนายก ตั้งจ่ายจากเงินรายได้ ปรากฎในแผน</t>
  </si>
  <si>
    <t>เพื่อจ่ายเป็นค่าตอบแทนพิเศษนายก/รองนายก  ตั้งจ่ายจากเงินรายได้ ปรากฎในแผนงานบริหาร</t>
  </si>
  <si>
    <t>เพื่อจ่ายเป็นเงินค่าตอบแทนเลขานุการนายก อบต.  ตั้งจ่ายจากเงินรายได้ ปรากฎในแผนงาน</t>
  </si>
  <si>
    <t>เพื่อจ่ายเป็นเงินค่าตอบแทนประธานสภาฯ รองประธานสภาฯ เลขาสภาฯ และสมาชิกสภาฯ</t>
  </si>
  <si>
    <t xml:space="preserve">   เงินเดือน (ฝ่ายประจำ)</t>
  </si>
  <si>
    <r>
      <t xml:space="preserve">   1.1.6ประเภท </t>
    </r>
    <r>
      <rPr>
        <b/>
        <sz val="16"/>
        <rFont val="Angsana New"/>
        <family val="1"/>
      </rPr>
      <t>เงินเดือนพนักงานส่วนตำบล</t>
    </r>
    <r>
      <rPr>
        <sz val="16"/>
        <rFont val="Angsana New"/>
        <family val="1"/>
      </rPr>
      <t xml:space="preserve">  ตั้งไว้</t>
    </r>
  </si>
  <si>
    <r>
      <t xml:space="preserve">   1.1.7ประเภท </t>
    </r>
    <r>
      <rPr>
        <b/>
        <sz val="16"/>
        <rFont val="Angsana New"/>
        <family val="1"/>
      </rPr>
      <t>เงินเพิ่มต่างๆของพนักงาน</t>
    </r>
    <r>
      <rPr>
        <sz val="16"/>
        <rFont val="Angsana New"/>
        <family val="1"/>
      </rPr>
      <t xml:space="preserve"> ตั้งไว้</t>
    </r>
  </si>
  <si>
    <t>เพื่อจ่ายเป็นเงินเพิ่มการครองชีพชั่วคราวให้แก่พนักงานส่วนตำบล จำนวน 7 อัตรา ตั้งจ่ายจาก</t>
  </si>
  <si>
    <t>เงินรายได้  ปรากฎในแผนงานบริหารงานทั่วไป (งานบริหารทั่วไป)</t>
  </si>
  <si>
    <t>เพื่อจ่ายเป็นเงินประจำตำแหน่งปลัด อบต. ระดับ 7 จำนวน 1 อัตรา ตั้งจ่ายจากเงินรายได้ ปรากฏ</t>
  </si>
  <si>
    <t>ในแผนงานการบริหารงานทั่วไป (งานบริหารทั่วไป)</t>
  </si>
  <si>
    <t xml:space="preserve">เพื่อจ่ายเป็นค่าจ้างพนักงานจ้าง จำนวน 7 อัตรา ตั้งจ่ายจากเงินรายได้ ปรากฎในแผนงานบริหาร </t>
  </si>
  <si>
    <t>รายจ่ายงบกลาง</t>
  </si>
  <si>
    <t>เพื่อจ่ายเป็นค่าการดำเนินงานปรับปรุงแก้ไขอนุรักษ์สิ่งแวดล้อมและทรัพยากรธรรมชาติ แหล่ง</t>
  </si>
  <si>
    <t xml:space="preserve">ตำบลดอนสักหรือจัดซื้อพันธ์กล้าไม้ต่างๆ ไปปลูกในเขตป่าชายเลน เช่น โกงกาง แสม ฯลฯ </t>
  </si>
  <si>
    <t>ตลอดจนค่าใช้จ่ายอื่นๆที่เกี่ยวข้องกับการเพาะพันธ์กล้าไม้ ขยายพันธ์กล้าไม้โดย</t>
  </si>
  <si>
    <t xml:space="preserve">ท่องเที่ยวและปรับปรุงทัศนียภาพ รวมทั้งสนับสนุนการป้องกันภาวะโลกร้อนทุกหมู่บ้านใน </t>
  </si>
  <si>
    <r>
      <t xml:space="preserve">   1.2.1ประเภท </t>
    </r>
    <r>
      <rPr>
        <b/>
        <sz val="16"/>
        <rFont val="Angsana New"/>
        <family val="1"/>
      </rPr>
      <t>ค่าจ้างพนักงานจ้าง</t>
    </r>
    <r>
      <rPr>
        <sz val="16"/>
        <rFont val="Angsana New"/>
        <family val="1"/>
      </rPr>
      <t xml:space="preserve">  ตั้งไว้</t>
    </r>
  </si>
  <si>
    <r>
      <t xml:space="preserve">   1.2.2ประเภท </t>
    </r>
    <r>
      <rPr>
        <b/>
        <sz val="16"/>
        <rFont val="Angsana New"/>
        <family val="1"/>
      </rPr>
      <t xml:space="preserve">เงินเพิ่มต่างๆของพนักงานจ้าง </t>
    </r>
    <r>
      <rPr>
        <sz val="16"/>
        <rFont val="Angsana New"/>
        <family val="1"/>
      </rPr>
      <t xml:space="preserve"> ตั้งไว้</t>
    </r>
  </si>
  <si>
    <t>4. หมวดรายจ่ายอื่น</t>
  </si>
  <si>
    <t>เพื่อจ่ายเป็นค่าเชื่อมต่ออินเตอร์เนตรายเดือน ตั้งจ่ายจากเงินรายได้ ปรากฎในแผนงานบริหาร</t>
  </si>
  <si>
    <r>
      <t xml:space="preserve">  1.4.5ประเภท </t>
    </r>
    <r>
      <rPr>
        <b/>
        <sz val="16"/>
        <rFont val="Angsana New"/>
        <family val="1"/>
      </rPr>
      <t>ค่าบริการทางด้านโทรคมนาคม</t>
    </r>
    <r>
      <rPr>
        <sz val="16"/>
        <rFont val="Angsana New"/>
        <family val="1"/>
      </rPr>
      <t xml:space="preserve">  ตั้งไว้</t>
    </r>
  </si>
  <si>
    <t>ฯลฯ ตั้งจ่ายจากเงินรายได้ ปรากฎในแผนงานบริหารงานทั่วไป</t>
  </si>
  <si>
    <t>เพื่อจ่ายเป็นค่าโทรศัพท์รายเดือนขององค์การบริหารส่วนตำบล และบริการโทรคมนาคมต่างๆ</t>
  </si>
  <si>
    <r>
      <t xml:space="preserve">  (8) </t>
    </r>
    <r>
      <rPr>
        <b/>
        <sz val="16"/>
        <rFont val="Angsana New"/>
        <family val="1"/>
      </rPr>
      <t>ค่าใช้จ่ายในโครงการปลูกหญ้าแฝก</t>
    </r>
    <r>
      <rPr>
        <sz val="16"/>
        <rFont val="Angsana New"/>
        <family val="1"/>
      </rPr>
      <t xml:space="preserve"> ตั้งไว้</t>
    </r>
  </si>
  <si>
    <r>
      <t xml:space="preserve">  (12) </t>
    </r>
    <r>
      <rPr>
        <b/>
        <sz val="16"/>
        <rFont val="Angsana New"/>
        <family val="1"/>
      </rPr>
      <t>ค่าใช้จ่ายในโครงการแก้ไขปัญหาการว่างงานหรือส่งเสริมทำมาหากินของประชาชน</t>
    </r>
    <r>
      <rPr>
        <sz val="16"/>
        <rFont val="Angsana New"/>
        <family val="1"/>
      </rPr>
      <t>ตั้งไว้</t>
    </r>
  </si>
  <si>
    <t xml:space="preserve">เพื่อจ่ายเป็นค่าดำเนินการแก้ไขปัญหาการว่างงานหรือส่งเสริมทำมาหากินของประชาชน เพื่อ </t>
  </si>
  <si>
    <t>เป็นการบรรเทาความเดือดร้อนของประชาชนในภาวะเศรษฐกิจตกต่ำและประชาชนว่างงาน</t>
  </si>
  <si>
    <t>ให้มีรายได้ โดยถือปฏิบัติตามหนังสือกระทรวงมหาดไทย ด่วนมาก ที่ มท 0808.2/ว 0044 ลงวัน</t>
  </si>
  <si>
    <t>ที่ 8 มกราคม 2552 และหนังสือกรมส่งเสริมการปกครองท้องถิ่น ด่วนที่สุด ที่ มท 0891.4/ว 177</t>
  </si>
  <si>
    <t>ลงวันที่ 28 มกราคม 2552 โดยตั้งจ่ายจากเงินรายได้ ปรากฎในแผนงานสร้างความเข้มแข็งของ</t>
  </si>
  <si>
    <t>ชุมชน (งานส่งเสริมและสนับสนุนความเข้มแข็งของชุมชน)</t>
  </si>
  <si>
    <r>
      <t xml:space="preserve">   1.1.1ประเภท </t>
    </r>
    <r>
      <rPr>
        <b/>
        <sz val="16"/>
        <rFont val="Angsana New"/>
        <family val="1"/>
      </rPr>
      <t>เงินเดือนนายก/รองนายก</t>
    </r>
    <r>
      <rPr>
        <sz val="16"/>
        <rFont val="Angsana New"/>
        <family val="1"/>
      </rPr>
      <t xml:space="preserve">  ตั้งไว้</t>
    </r>
  </si>
  <si>
    <r>
      <t xml:space="preserve">   1.1.2ประเภท </t>
    </r>
    <r>
      <rPr>
        <b/>
        <sz val="16"/>
        <rFont val="Angsana New"/>
        <family val="1"/>
      </rPr>
      <t xml:space="preserve">ค่าตอบแทนประจำตำแหน่งนายก/รองนายก </t>
    </r>
    <r>
      <rPr>
        <sz val="16"/>
        <rFont val="Angsana New"/>
        <family val="1"/>
      </rPr>
      <t xml:space="preserve"> ตั้งไว้</t>
    </r>
  </si>
  <si>
    <r>
      <t xml:space="preserve">   1.1.3ประเภท </t>
    </r>
    <r>
      <rPr>
        <b/>
        <sz val="16"/>
        <rFont val="Angsana New"/>
        <family val="1"/>
      </rPr>
      <t>ค่าตอบแทนพิเศษนายก/รองนายก</t>
    </r>
    <r>
      <rPr>
        <sz val="16"/>
        <rFont val="Angsana New"/>
        <family val="1"/>
      </rPr>
      <t xml:space="preserve">  ตั้งไว้ </t>
    </r>
  </si>
  <si>
    <r>
      <t xml:space="preserve">   1.1.4ประเภท </t>
    </r>
    <r>
      <rPr>
        <b/>
        <sz val="16"/>
        <rFont val="Angsana New"/>
        <family val="1"/>
      </rPr>
      <t>เงินค่าตอบแทนเลขานุการนายก อบต.</t>
    </r>
    <r>
      <rPr>
        <sz val="16"/>
        <rFont val="Angsana New"/>
        <family val="1"/>
      </rPr>
      <t xml:space="preserve">  ตั้งไว้</t>
    </r>
  </si>
  <si>
    <r>
      <t xml:space="preserve">   1.1.5ประเภท </t>
    </r>
    <r>
      <rPr>
        <b/>
        <sz val="16"/>
        <rFont val="Angsana New"/>
        <family val="1"/>
      </rPr>
      <t>เงินค่าตอบแทนสมาชิกสภาองค์การบริหารส่วนตำบล</t>
    </r>
    <r>
      <rPr>
        <sz val="16"/>
        <rFont val="Angsana New"/>
        <family val="1"/>
      </rPr>
      <t xml:space="preserve">  ตั้งไว้</t>
    </r>
  </si>
  <si>
    <r>
      <t xml:space="preserve">   1.1.8ประเภท </t>
    </r>
    <r>
      <rPr>
        <b/>
        <sz val="16"/>
        <rFont val="Angsana New"/>
        <family val="1"/>
      </rPr>
      <t xml:space="preserve">เงินประจำตำแหน่ง </t>
    </r>
    <r>
      <rPr>
        <sz val="16"/>
        <rFont val="Angsana New"/>
        <family val="1"/>
      </rPr>
      <t xml:space="preserve"> ตั้งไว้</t>
    </r>
  </si>
  <si>
    <t>เพื่อจ่ายเป็นเพิ่มการครองชีพชั่วคราวของพนักงานจ้างตามมติ ครม. เมื่อวันที่ 5 ตุลาคม 2547</t>
  </si>
  <si>
    <t>ตั้งจ่ายจากรายได้ ปรากฎในแผนงานบริหารทั่วไป (งานบริหารทั่วไป)</t>
  </si>
  <si>
    <t>เพื่อจ่ายเป็นค่าจัดซื้ออาหารเสริม (นม) ให้แก่เด็กเล็ก เด็กอนุบาล และเด็ก ป.1-ป.6 คนละ 7 บาท</t>
  </si>
  <si>
    <t>จำนวน 280 วันในเขตองค์การบริหารส่วนตำบลดอนสักทั้ง  6  โรงเรียนโดยใช้สถิติเด็กนักเรียน</t>
  </si>
  <si>
    <t xml:space="preserve">  -เด็กนักเรียนสังกัด สพฐ.มี 548 คน ได้รับอาหารเสริมนมจำนวน 260 วัน อัตราคนละ 7 บาท</t>
  </si>
  <si>
    <t>ศึกษา)</t>
  </si>
  <si>
    <t xml:space="preserve"> มิถุนายน 2552 ดังนี้ </t>
  </si>
  <si>
    <t xml:space="preserve"> ณ วันที่ 10 มิถุนายน  2552 (จัดสรรเด็กเล็กถึงประถมศึกษาปีที่ 6 จำนวน 280 วัน ) ตามหลัก </t>
  </si>
  <si>
    <t xml:space="preserve">เกณฑ์หนังสือ กรมส่งเสริมการ ปกครองท้องถิ่น ด่วนที่สุด ที่มท.0808.2/ว1798  ลงวันที่ 5 </t>
  </si>
  <si>
    <t>เพื่อจ่ายเป็นค่าจัดซื้อวัสดุอุปกรณ์ที่ไม่เข้าลักษณะและประเภทตามระเบียบวิธีการงบประมาณ</t>
  </si>
  <si>
    <t>ประถมศึกษา)</t>
  </si>
  <si>
    <t>โดย อบต.รับผิดชอบ ฯลฯ ตั้งจ่ายจากเงินรายได้ ปรากฎในแผนงานบริหารงานทั่วไป</t>
  </si>
  <si>
    <r>
      <t xml:space="preserve">  1.4.1ประเภท </t>
    </r>
    <r>
      <rPr>
        <b/>
        <sz val="16"/>
        <rFont val="Angsana New"/>
        <family val="1"/>
      </rPr>
      <t xml:space="preserve">ค่าไฟฟ้า  </t>
    </r>
    <r>
      <rPr>
        <sz val="16"/>
        <rFont val="Angsana New"/>
        <family val="1"/>
      </rPr>
      <t>ตั้งไว้</t>
    </r>
  </si>
  <si>
    <r>
      <t xml:space="preserve">  1.4.2ประเภท </t>
    </r>
    <r>
      <rPr>
        <b/>
        <sz val="16"/>
        <rFont val="Angsana New"/>
        <family val="1"/>
      </rPr>
      <t xml:space="preserve">ค่าน้ำประปา </t>
    </r>
    <r>
      <rPr>
        <sz val="16"/>
        <rFont val="Angsana New"/>
        <family val="1"/>
      </rPr>
      <t xml:space="preserve"> ตั้งไว้</t>
    </r>
  </si>
  <si>
    <t>ทั่วไป (งานบริหารทั่วไป)</t>
  </si>
  <si>
    <t>เพื่อจ่ายเป็นค่าน้ำประปาที่ทำการ อบต. ตั้งจ่ายจากเงินรายได้ ปรากฎในแผนงานบริหารงาน</t>
  </si>
  <si>
    <r>
      <t xml:space="preserve">  1.4.3ประเภท </t>
    </r>
    <r>
      <rPr>
        <b/>
        <sz val="16"/>
        <rFont val="Angsana New"/>
        <family val="1"/>
      </rPr>
      <t xml:space="preserve">ค่าโทรศัพท์ </t>
    </r>
    <r>
      <rPr>
        <sz val="16"/>
        <rFont val="Angsana New"/>
        <family val="1"/>
      </rPr>
      <t xml:space="preserve"> ตั้งไว้</t>
    </r>
  </si>
  <si>
    <r>
      <t xml:space="preserve">  1.4.4ประเภท </t>
    </r>
    <r>
      <rPr>
        <b/>
        <sz val="16"/>
        <rFont val="Angsana New"/>
        <family val="1"/>
      </rPr>
      <t xml:space="preserve">ค่าไปรษณีย์ โทรเลข ค่าซื้อดวงตราไปรษณีย์ </t>
    </r>
    <r>
      <rPr>
        <sz val="16"/>
        <rFont val="Angsana New"/>
        <family val="1"/>
      </rPr>
      <t xml:space="preserve"> ตั้งไว้</t>
    </r>
  </si>
  <si>
    <t>เพื่อจ่ายเป็นค่าจัดซื้อและบริการไปรษณีย์  ตั้งจ่ายจากเงินรายได้ ปรากฎในแผนงานบริหารงาน</t>
  </si>
  <si>
    <r>
      <t xml:space="preserve">  1.5.1ประเภท </t>
    </r>
    <r>
      <rPr>
        <b/>
        <sz val="16"/>
        <rFont val="Angsana New"/>
        <family val="1"/>
      </rPr>
      <t>เงินอุดหนุนของรัฐหรือองค์กรเอกชน  ในกิจกรรมอันเป็นสาธารณประโยชน์</t>
    </r>
  </si>
  <si>
    <t>เพื่อจ่ายเป็นเงินสนับสนุนตามโครงการแข่งขันกีฬา กรีฑานักเรียน ประชาชนอำเภอดอนสัก</t>
  </si>
  <si>
    <t>นันทนาการ (งานกีฬาและนันทนาการ)</t>
  </si>
  <si>
    <t>ประจำปี พ.ศ. 2553  ตั้งจ่ายจากเงินรายได้ ปรากฎในแผนงานการศาสนาวัฒนธรรมและ</t>
  </si>
  <si>
    <t>เพื่อจ่ายเป็นค่าจัดกิจกรรมแข่งขันกีฬาตำบลดอนสัก ประจำปี 2553 ในการจัดซื้ออุปกรณ์กีฬา</t>
  </si>
  <si>
    <t>ประจำศูนย์กีฬา และกิจกรรมเครือข่ายโรงเรียนในเขต อบต.ดอนสัก โดยจ่ายเป็นค่าประชา-</t>
  </si>
  <si>
    <t>สัมพันธ์ ค่าของรางวัล ชุดกีฬาค่าอาหาร และค่าเครื่องดื่ม ค่าเสื้อนักกีฬา ค่าจัดสถานที่ อุปกรณ์</t>
  </si>
  <si>
    <t>กีฬา ค่าถ้วยรางวัล ของรางวัล และค่าใช้จ่ายอื่นๆ และเพื่อจ่ายเป็นค่าจัดส่งนักกีฬาในเขตพื้นที่</t>
  </si>
  <si>
    <t>ของ อบต.ดอนสักไปแข่งขันในระดับต่างๆ เช่นระดับอำเภอ เทศบาล อบจ. ระดับจังหวัด ระดับ</t>
  </si>
  <si>
    <t>เขต หรือระดับประเทศ และค่าใช้จ่ายอื่นที่เกี่ยวข้อง ฯลฯตั้งจ่ายจากเงินรายได้ ปรากฎในแผน</t>
  </si>
  <si>
    <t>งานการศาสนาวัฒนธรรมและนันทนาการ (งานกีฬาและนันทนาการ)</t>
  </si>
  <si>
    <t xml:space="preserve">เพื่อจ่ายเป็นเงินอุดหนุนองค์การบริหารส่วนตำบลปากแพรกในการจ้างเหมาบุคลากร การจัดซื้อ </t>
  </si>
  <si>
    <t>ครุภัณฑ์อุปกรณ์ และวัสดุสำนักงาน วัสดุคอมพิวเตอร์ ซ่อมครุภัณฑ์สำนักงาน เช่น เครื่องถ่าย</t>
  </si>
  <si>
    <t>เอกสารฯ ซ่อมแซมศูนย์รวมข้อมูลข่าวสารและศูนย์ประสานงานราชการส่วนท้องถิ่นอำเภอ</t>
  </si>
  <si>
    <t>ดอนสัก ฯลฯ ตั้งจ่ายจากเงินรายได้ ปรากฎในแผนงานบริหารงานทั่วไป (งานบริหารทั่วไป)</t>
  </si>
  <si>
    <t>รายละเอียดงบประมาณรายจ่ายประจำปีงบประมาณ  พ.ศ. 2553</t>
  </si>
  <si>
    <r>
      <t xml:space="preserve">   (3)</t>
    </r>
    <r>
      <rPr>
        <i/>
        <sz val="16"/>
        <rFont val="Angsana New"/>
        <family val="1"/>
      </rPr>
      <t xml:space="preserve"> อุดหนุนศูนย์องค์การบริหารส่วนตำบลปากแพรก</t>
    </r>
    <r>
      <rPr>
        <sz val="16"/>
        <rFont val="Angsana New"/>
        <family val="1"/>
      </rPr>
      <t xml:space="preserve">  ตั้งไว้</t>
    </r>
  </si>
  <si>
    <t xml:space="preserve"> ตามประมาณการดังนี้</t>
  </si>
  <si>
    <t>เพื่อจ่ายเป็นเงินอุดหนุนสำนักงานพัฒนาชุมชนอำเภอดอนสัก ตามโครงการจัดเก็บข้อมูล จปฐ.</t>
  </si>
  <si>
    <t xml:space="preserve"> -ค่าจัดเก็บข้อมูล จปฐ. ครัวเรือนละ 10 บาทจำนวน1,300ครัวเรือน เป็นเงิน 13,000 บาท</t>
  </si>
  <si>
    <t xml:space="preserve"> -ค่าบันทึกข้อมูล จปฐ. ครัวเรือนละ 7 บาทจำนวน 1,300 ครัวเรือน เป็นเงิน 9,100 บาท</t>
  </si>
  <si>
    <t>ตั้งไว้  รวม</t>
  </si>
  <si>
    <t>เพื่อจ่ายเป็นค่าอาหารให้ศูนย์พัฒนาเด็กเล็กในเขต อบต. (ข้อมูลจากเด็ก ณ วันที่ 10 มิถุนายน</t>
  </si>
  <si>
    <t xml:space="preserve">2552 อัตราคนละ 13 บาท) ตามหลักเกณฑ์หนังสือ กรมส่งเสริมการ ปกครองท้องถิ่น ด่วนที่สุด  </t>
  </si>
  <si>
    <t xml:space="preserve">ที่มท.0808.2/ว1798  ลงวันที่ 5  มิถุนายน 2552 ดังนี้ </t>
  </si>
  <si>
    <r>
      <t xml:space="preserve">    1.6.1 ประเภท </t>
    </r>
    <r>
      <rPr>
        <b/>
        <sz val="16"/>
        <rFont val="Angsana New"/>
        <family val="1"/>
      </rPr>
      <t>อาหารกลางวันศูนย์พัฒนาเด็กเล็ก</t>
    </r>
    <r>
      <rPr>
        <sz val="16"/>
        <rFont val="Angsana New"/>
        <family val="1"/>
      </rPr>
      <t xml:space="preserve"> ตั้งไว้ </t>
    </r>
  </si>
  <si>
    <t>(งานระดับก่อนวัยเรียนและประถมศึกษา)</t>
  </si>
  <si>
    <t>เพื่อจ่ายเป็นค่าวัสดุรายหัวเด็กเล็ก อัตราคนละ 600 บาท/คน/ปี รวมเป็นเงิน 48,000 บาท ตั้งจ่าย</t>
  </si>
  <si>
    <t>จากเงินอุดหนุนทั่วไป (งานระดับก่อนวัยเรียนและประถมศึกษา)</t>
  </si>
  <si>
    <r>
      <t xml:space="preserve">    1.6.2 ประเภท </t>
    </r>
    <r>
      <rPr>
        <b/>
        <sz val="16"/>
        <rFont val="Angsana New"/>
        <family val="1"/>
      </rPr>
      <t xml:space="preserve">ค่าวัสดุการศึกษาเด็กเล็ก </t>
    </r>
    <r>
      <rPr>
        <sz val="16"/>
        <rFont val="Angsana New"/>
        <family val="1"/>
      </rPr>
      <t xml:space="preserve"> ตั้งไว้</t>
    </r>
  </si>
  <si>
    <t>เพื่อจ่ายเป็นค่าพาหนะนำส่งเด็กไปโรงพยาบาล อัตราคนละ 10 บาท/คน/ปีรวมเป็นเงิน 800 บาท</t>
  </si>
  <si>
    <r>
      <t xml:space="preserve">    1.6.3 ประเภท </t>
    </r>
    <r>
      <rPr>
        <b/>
        <sz val="16"/>
        <rFont val="Angsana New"/>
        <family val="1"/>
      </rPr>
      <t>ค่าพาหนะนำส่งเด็กไปโรงพยาบาล</t>
    </r>
    <r>
      <rPr>
        <sz val="16"/>
        <rFont val="Angsana New"/>
        <family val="1"/>
      </rPr>
      <t xml:space="preserve"> ตั้งไว้   </t>
    </r>
  </si>
  <si>
    <r>
      <t xml:space="preserve">   1.6.4 ประเภท </t>
    </r>
    <r>
      <rPr>
        <b/>
        <sz val="16"/>
        <rFont val="Angsana New"/>
        <family val="1"/>
      </rPr>
      <t>ค่าใช้จ่ายในการพัฒนาผู้ดูเด็ก</t>
    </r>
    <r>
      <rPr>
        <sz val="16"/>
        <rFont val="Angsana New"/>
        <family val="1"/>
      </rPr>
      <t xml:space="preserve">  ตั้งไว้</t>
    </r>
  </si>
  <si>
    <t xml:space="preserve">เพื่อจ่ายเป็นค่าใช้จ่ายในการพัฒนาผู้ดูแลเด็ก อัตราคนละ 3,000 บาท/คน/ปี รวมเป็นเงิน 12,000 </t>
  </si>
  <si>
    <t>บาทโดยตั้งจ่ายจากเงินอุดหนุนทั่วไป ปรากฎในแผนงานการศึกษา (งานระดับก่อนวัยเรียนและ</t>
  </si>
  <si>
    <t>ตั้งจ่ายจากเงินอุดหนุนทั่วไป ปรากฎในแผนงานการศึกษา(งานระดับก่อนวัยเรียนและประถม-</t>
  </si>
  <si>
    <t>จำนวน 6 โรงเรียน(จัดสรรเด็กเล็กถึงประถมศึกษาปีที่ 6 จำนวน 200 วัน) จากสถิติจำนวน</t>
  </si>
  <si>
    <t xml:space="preserve">นักเรียน ณ วันที่  10 มิถุนายน 2552 ตามหนังสือสั่งการกรมส่งเสริมการปกครองท้องถิ่น </t>
  </si>
  <si>
    <t>ด่วนที่สุดที่ มท 0808.2/ว.1798 ลงวันที่ 5 กรกฎาคม 2550 ดังนี้</t>
  </si>
  <si>
    <t xml:space="preserve">เพื่อจ่ายเป็นเงินอุดหนุนค่าอาหารกลางวันให้เด็กนักเรียนสังกัด สพฐ.ในเขต อบต.ดอนสัก </t>
  </si>
  <si>
    <t>เป็นเงิน 997,360 บาท ตั้งจ่ายจากเงินอุดหนุนทั่วไป ปรากฎในแผนงานการศึกษา</t>
  </si>
  <si>
    <r>
      <t xml:space="preserve">   (6)</t>
    </r>
    <r>
      <rPr>
        <i/>
        <sz val="16"/>
        <rFont val="Angsana New"/>
        <family val="1"/>
      </rPr>
      <t xml:space="preserve"> อุดหนุนค่าอาหารกลางวัน</t>
    </r>
    <r>
      <rPr>
        <sz val="16"/>
        <rFont val="Angsana New"/>
        <family val="1"/>
      </rPr>
      <t xml:space="preserve">  ตั้งไว้</t>
    </r>
  </si>
  <si>
    <t xml:space="preserve">  -เด็กนักเรียนสังกัด สพฐ.มี 548 คน ได้รับอาหารกลางวันจำนวน 200 วัน อัตราคนละ 13 บาท</t>
  </si>
  <si>
    <t>เพื่อใช้จ่ายเป็นเงินรางวัลในการเสนอขอรับการประเมินเพื่อกำหนดประโยชน์ตอบแทนอื่น</t>
  </si>
  <si>
    <t>เป็นกรณีพิเศษสำหรับข้าราชการหรือพนักงานส่วนท้องถิ่น(โบนัส) ตั้งจ่ายจากเงินรายได้</t>
  </si>
  <si>
    <t>ตั้งไว้รวม</t>
  </si>
  <si>
    <r>
      <t xml:space="preserve">   (1) </t>
    </r>
    <r>
      <rPr>
        <b/>
        <sz val="16"/>
        <rFont val="Angsana New"/>
        <family val="1"/>
      </rPr>
      <t>เก้าอี้นั่งสำหรับผู้มาติดต่อราชการ</t>
    </r>
    <r>
      <rPr>
        <sz val="16"/>
        <rFont val="Angsana New"/>
        <family val="1"/>
      </rPr>
      <t xml:space="preserve">  ตั้งไว้</t>
    </r>
  </si>
  <si>
    <t xml:space="preserve">  -ค่าใช้จ่ายเป็นค่าของขวัญของรางวัล เงินรางวัลในการจัดงานกิจกรรมต่างๆ ที่มีความจำเป็น</t>
  </si>
  <si>
    <t>เพื่อจ่ายเป็นค่าตอบแทน ค่าพาหนะ เดินทาง ผู้ควบคุมผู้ฝึกสอน นักกีฬา ค่าเบี้ยเลี้ยง ค่าเช่าที่พัก</t>
  </si>
  <si>
    <t>เพื่อจ่ายเป็นค่าจัดซื้ออุปกรณ์กีฬา ชุดนักกีฬา และค่าใช้จ่ายเบ็ดเตล็ดอื่นๆ เพื่อร่วมแข่งขันกีฬา</t>
  </si>
  <si>
    <r>
      <t xml:space="preserve">   1.6.5 ประเภท </t>
    </r>
    <r>
      <rPr>
        <b/>
        <sz val="16"/>
        <rFont val="Angsana New"/>
        <family val="1"/>
      </rPr>
      <t xml:space="preserve">ค่าใช้จ่ายในการพัฒนาสื่อการเรียนการสอนศูนย์พัฒนาเด็กเล็ก </t>
    </r>
    <r>
      <rPr>
        <sz val="16"/>
        <rFont val="Angsana New"/>
        <family val="1"/>
      </rPr>
      <t xml:space="preserve"> ตั้งไว้</t>
    </r>
  </si>
  <si>
    <r>
      <t xml:space="preserve">  (2) </t>
    </r>
    <r>
      <rPr>
        <b/>
        <sz val="16"/>
        <rFont val="Angsana New"/>
        <family val="1"/>
      </rPr>
      <t xml:space="preserve">เครื่องพิมพ์ชนิดเลเซอร์สี </t>
    </r>
    <r>
      <rPr>
        <sz val="16"/>
        <rFont val="Angsana New"/>
        <family val="1"/>
      </rPr>
      <t xml:space="preserve">  ตั้งไว้</t>
    </r>
  </si>
  <si>
    <t>สานสัมพันธ์ ซึ่งมีเทศบาล และ อบต.ในเขตอำเภอดอนสักเข้าร่วมแข่งขันเพื่อสร้างความ</t>
  </si>
  <si>
    <t>เพื่อปรับปรุงแก้ไขสิ่งแวดล้อมทรัพยากรธรรมชาติ</t>
  </si>
  <si>
    <t>1. จัดกิจกรรมปรับปรุงแก้ไขอนุรักษ์ทรัพยากรธรรมชาติ แหล่งท่องเที่ยว และปรับปรุงทัศนียภาพ รวมทั้ง</t>
  </si>
  <si>
    <t>สนับสนุนป้องกันภาวะโลกร้อน เช่น ปลูกป่าชายเลน</t>
  </si>
  <si>
    <t>2. ดำเนินกิจกรรมปลูกหญ้าแฝกตามแนวพระราชดำริ</t>
  </si>
  <si>
    <t>-28-</t>
  </si>
  <si>
    <t>ด้านดำเนินงานอื่น</t>
  </si>
  <si>
    <t>1. เพื่อให้การบริหารงานที่ไม่ใช่ภารกิจของหน่วยงานใดโดยเฉพาะเป็นไปอย่างมีประสิทธิภาพ</t>
  </si>
  <si>
    <t>2. เพื่อให้การบริหารงานตามข้อผูกพันกับหน่วยงานอื่นเป็นไปอย่างมีประสิทธิภาพ</t>
  </si>
  <si>
    <t>3. เพื่อพัฒนาบุคลากรขององค์กรให้มีการศึกษาเพิ่มขึ้น</t>
  </si>
  <si>
    <t>4. เพื่อให้การบริการเกี่ยวกับด้านสังคมสงเคราะห์และสวัสดิการผู้สูงอายุ คนพิการ และผู้ป่วยเอดส์เป็นไป</t>
  </si>
  <si>
    <t>1. รายจ่ายตามข้อผูกพันที่มีตามกฎหมาย</t>
  </si>
  <si>
    <t>2. เงินสำรองจ่ายไว้ใช้ในกิจการที่ไม่สามารถคาดการณ์ได้ล่วงหน้า</t>
  </si>
  <si>
    <t>3. ก่อสร้างหรือซ่อมแซมบ้านให้ผู้ยากไร้ ด้อยโอกาส</t>
  </si>
  <si>
    <t>4. ช่วยเหลือสงเคราะห์คนชรา คนพิการ ผู้ป่วยเอดส์ ทุกหมู่บ้านในเขตพื้นที่ อบต.</t>
  </si>
  <si>
    <t>ในแผนงานสาธารณสุข (งานบริการสาธาณสุขและงานสาธารณสุขอื่น)</t>
  </si>
  <si>
    <t>เงินรายได้ปรากฎ ในแผนงานบริหารงานทั่วไป (งานบริหารทั่วไป)</t>
  </si>
  <si>
    <t>สัมพันธ์ระหว่างข้าราชการเมือง ข้าราชการและพนักงานในองค์กรปกครองส่วนท้องถิ่นของ</t>
  </si>
  <si>
    <t>อำเภอดอนสัก  ตั้งจ่ายจากเงินรายได้ ปรากฎในแผนงานการศาสนา วัฒนธรรม และนันทนาการ</t>
  </si>
  <si>
    <t>(งานกีฬาและนันทนาการ)</t>
  </si>
  <si>
    <t>เพื่อจ่ายเป็นค่าจัดสถานที่ ค่าเช่าเครื่องเสียง ค่าเขียนป้าย จัดซุ้ม ค่าชุดครุยและอุปกรณ์ ตลอดถึง</t>
  </si>
  <si>
    <t>ค่าใช้จ่ายเบ็ดเตล็ดอื่นๆ  ตั้งจ่ายจากเงินรายได้ ปรากฎในแผนงานการศึกษา</t>
  </si>
  <si>
    <t>เพื่อจ่ายเป็นค่าจัดซื้อคอมพิวเตอร์ เครื่องพิมพ์คอมพิวเตอร์ เครื่องสำรองไฟ เครื่องปริ้นเตอร์</t>
  </si>
  <si>
    <t xml:space="preserve">  -ค่าจ้างแรงงานในการดำเนินการก่อสร้างหรือซ่อมแซมบ้านผู้ด้อยโอกาส ผู้ยากไร้และผู้ยากจน</t>
  </si>
  <si>
    <t xml:space="preserve">  -ค่าจัดทำประกันภัยรถราชการขององค์การบริหารส่วนตำบล</t>
  </si>
  <si>
    <t>และอุปกรณ์ต่อพ่วงครบชุด จำนวน 2 ชุด</t>
  </si>
  <si>
    <t>รายละเอียดเครื่องคอมพิวเตอร์</t>
  </si>
  <si>
    <t>- มีโปรแกรมการใช้งาน Windows XP Pro</t>
  </si>
  <si>
    <t>- จอ LCD ขนาด 17"</t>
  </si>
  <si>
    <t>- Floppy Disk Drive 3.5W 1.44 MB</t>
  </si>
  <si>
    <t>- Keyboard PS/2</t>
  </si>
  <si>
    <t>- Card LAN</t>
  </si>
  <si>
    <t>รายละเอียดเครื่องสำรองไฟ</t>
  </si>
  <si>
    <t>- On Line Protection</t>
  </si>
  <si>
    <t>- มีระบบปรับแรงดันกระแสไฟฟ้า</t>
  </si>
  <si>
    <t xml:space="preserve">เพื่อเป็นค่าใช้จ่ายในการดำเนินการจัดฝึกอบรมประชาสัมพันธ์ ค่าดำเนินการอย่างอื่น ฯลฯ </t>
  </si>
  <si>
    <t>เพื่อเป็นค่าใช้จ่ายในการจัดทำแผนชุมชน เพื่อนำข้อมูลมาจัดทำแผนพัฒนาท้องถิ่น และจัดเวที</t>
  </si>
  <si>
    <t xml:space="preserve">ประชาคมประชาพิจารณ์และโครงการ อบต.ดอนสัก เคลื่อนที่เพื่อให้บริการในการจัดเก็บภาษี </t>
  </si>
  <si>
    <t>รวบรวมข้อมูลด้านต่างๆ ในการประเมินผลด้านต่างๆ การให้บริการออกใบอนุญาตก่อสร้าง</t>
  </si>
  <si>
    <t>อาคารตาม พ.ร.บ. ควบคุมอาคาร เช่น การรื้อถอน ต่อเติม ดัดแปลง ตลอดจนการให้การแนะนำ</t>
  </si>
  <si>
    <t>กับประชาชนในทุกๆด้านเพื่อติดต่อกับ อบต.ดอนสัก ตั้งจ่ายจากเงินรายได้ ปรากฎในแผนงาน</t>
  </si>
  <si>
    <t>บริหารงานทั่วไป (งานบริหารทั่วไป)</t>
  </si>
  <si>
    <t>เพื่อจ่ายเป็นค่าดำเนินป้องกันและลดอุบัติเหตุทางถนนในช่วงเทศกาลสำคัญ ๆ เช่น เทศกาล</t>
  </si>
  <si>
    <t>ปีใหม่ หรือเทศกาลสงกรานต์ ฯลฯ เพื่อการใช้จ่ายในการประชาสัมพันธ์วินัยจราจร รณรงค์ให้</t>
  </si>
  <si>
    <t>ปฏิบัติตามกฎหมายหรือรณรงค์ร่วมกับภาคีอื่นๆ หรือวิธีอื่นๆ โดยให้ประชาชนในพื้นที่โดย</t>
  </si>
  <si>
    <t>เฉพาะกลุ่มเยาวชนให้ตระหนักถึงการมีวินัยจราจร  รวมถึงค่าจัดซื้อ จัดทำ ค่าดำเนินการเกี่ยวกับ</t>
  </si>
  <si>
    <t>การแก้ปัญหาและป้องกันดังกล่าว ตั้งจ่ายจากเงินรายได้ ปรากฎในแผนงานรักษาความ</t>
  </si>
  <si>
    <t>สงบภายใน (งานป้องกันภัยฝ่ายพลเรือนและระงับอัคคีภัย)</t>
  </si>
  <si>
    <t>เพื่อจ่ายเป็นค่าบรรเทาสาธารณภัย เช่น อัคคีภัย อุทกภัย ภัยแล้ง ฯลฯ หรือจัดซื้อข้าวสารอาหาร</t>
  </si>
  <si>
    <t xml:space="preserve">แห้ง ถุงยังชีพ ภัยจากโรคระบาดของแมลงหรือศัตรูพืชทุกชนิด ฯลฯ ตั้งจ่ายจากเงินรายได้ </t>
  </si>
  <si>
    <t>ปรากฏในแผนงานรักษาความสงบภายใน (งานป้องกันภัยฝ่ายพลเรือนและระงับอัคคีภัย)</t>
  </si>
  <si>
    <t>เพื่อจ่ายเป็นค่าดำเนินการจัดศูนย์ปฏิบัติการต่อสู้เพื่อเอาชนะยาเสพติดของ อบต.ดอนสัก ตลอด</t>
  </si>
  <si>
    <t>หมู่บ้านและชุมชนทุกรูปแบบ ฯลฯ ตั้งจ่ายจากเงินรายได้ ปรากฎในแผนงานสร้างความเข้มแข็ง</t>
  </si>
  <si>
    <t>ของชุมชน (งานส่งเสริมและสนับสนุนความเข้มแข็งของชุมชน)</t>
  </si>
  <si>
    <t>2551 โดยตั้งจ่ายจากเงินรายได้ปรากฎในแผนงานสร้างความเข้มแข็งของชุมชน</t>
  </si>
  <si>
    <t>เพื่อจ่ายเป็นค่าจ้างนักเรียน นักศึกษาในช่วงเวลาปิดภาคเรียนและวันหยุด เพื่อสร้างรายได้ให้</t>
  </si>
  <si>
    <t>แก่นักเรียนนักศึกษาและลดรายจ่ายผู้ปกครอง และให้นักเรียนนักศึกษารู้จักใช้เวลาว่างให้เกิด</t>
  </si>
  <si>
    <t xml:space="preserve">ประโยชน์ ตามหนังสือกรมส่งเสริมการปกครองท้องถิ่นที่ มท0891.4/ว 569 ลงวันที่ 14 มีนาคม </t>
  </si>
  <si>
    <t>เพื่อจ่ายเป็นค่าดำเนินงานของอาสาสมัครสาธารณสุข จำนวน 9 หมู่บ้านๆละ 10,000 บาท ใน</t>
  </si>
  <si>
    <t>การสนับสนุนและพัฒนาสาธารณสุขมูลฐาน โดยตั้งจ่ายจากเงินอุดหนุนทั่วไป ปรากฎในแผน</t>
  </si>
  <si>
    <t>งานสาธารณสุข (งานบริการสาธารณสุขและงานสาธารณสุขอื่น)</t>
  </si>
  <si>
    <t>เพื่อจ่ายเป็นค่าซื้อสิ่งของเครื่องใช้ต่างๆ เช่น กระดาษ แฟ้ม ปากกา ดินสอ ตั้งจ่ายจากเงินรายได้</t>
  </si>
  <si>
    <t>ปรากฎในแผนงานบริหารงานทั่วไป (งานบริหารทั่วไป)</t>
  </si>
  <si>
    <t>งานบริหารงานทั่วไป (งานบริหารทั่วไป)</t>
  </si>
  <si>
    <t>เพื่อจ่ายเป็นค่ากระดาษ  โปสเตอร์ สี พู่กัน ฟิล์มถ่ายรูป ฯลฯ ตั้งจ่ายจากเงินรายได้ ปรากฎในแผน</t>
  </si>
  <si>
    <t>ความรับผิดชอบดูแลของ อบต. ตั้งจ่ายจากเงินรายได้ ปรากฎในแผนงานบริหารงานทั่วไป</t>
  </si>
  <si>
    <t>เพื่อจ่ายเป็นค่าจัดซื้อวัสดุอุปกรณ์ไฟฟ้าสำหรับใช้ภายในอาคารของ อบต. หรืออาคารสถานที่ใน</t>
  </si>
  <si>
    <t xml:space="preserve">เพื่อจ่ายเป็นค่าจัดซื้อวัสดุการเกษตร เช่น จอบคราด มีดพร้า บัวรดน้ำขนาดเล็ก สายยางรดน้ำ ฯลฯ </t>
  </si>
  <si>
    <t>โทจำนวน 2 ทุน ตามประกาศ ก.มท.หรือหนังสือสั่งการกรมส่งเสริมการปกครองท้องถิ่น โดย</t>
  </si>
  <si>
    <t>ตั้งจ่ายจากเงินรายได้ ปรากฎในแผนงานงบกลาง</t>
  </si>
  <si>
    <t>เพื่อจ่ายเป็นเงินทุนการศึกษาของผู้มีสิทธิรับทุนของ อบต.ปริญญาตรีจำนวน 2 ทุน และปริญญา</t>
  </si>
  <si>
    <t>เพื่อจ่ายเป็นเงินสมทบกัยสำนักงานหลักประกันสุขภาพแห่งชาติ(สปสช.) เพื่อกันสุขภาพให้</t>
  </si>
  <si>
    <t>กับประชาชนในเขต อบต.ดอนสักทั้ง 9 หมู่บ้าน ตามประกาศคณะกรรมการสุขภาพแห่งชาติ</t>
  </si>
  <si>
    <t>ลงวันที่ 28 มิถุนายน 2549 โดยจ่ายจากเงินรายได้ ปรากฎในแผนงานงบกลาง</t>
  </si>
  <si>
    <t xml:space="preserve">เพื่อจ่ายเป็นค่ากระแสไฟฟ้าที่ทำการ อบต. ศูนย์พัฒนาเด็กเล็กของ อบต.ดอนสักและที่อื่นๆ </t>
  </si>
  <si>
    <t>และสังคมสงเคราะห์)</t>
  </si>
  <si>
    <t>จำนวน 125 คน ตั้งจ่ายจากเงินอุดหนุนทั่วไป  ปรากฎในแผนงานงบกลาง (งานสวัสดิการสังคม</t>
  </si>
  <si>
    <t>ลำพัง หรืออยู่ในครอบครัวที่มีฐานะยากจนในอัตราคนละ 500 บาท/เดือน จำนวน 36 คนตั้งจ่าย</t>
  </si>
  <si>
    <t>จากเงินอุดหนุนทั่วไป ปรากฎในแผนงานงบกลาง (งานสวัสดิการสังคมและสังคมสงเคราะห์)</t>
  </si>
  <si>
    <t xml:space="preserve">ในอัตราคนละ 500 บาท/เดือน จำนวน 14 คน ตั้งจ่ายจากเงินอุดหนุนทั่วไป ปรากฎในแผนงาน </t>
  </si>
  <si>
    <t>งบกลาง (งานสวัสดิการสังคมและสังคมสงเคราะห์)</t>
  </si>
  <si>
    <t xml:space="preserve">     1.6 ค่าใบอนุญาตอื่นๆ</t>
  </si>
  <si>
    <t>คำแถลงงบประมาณ ประจำปีงบประมาณ  พ.ศ.  2553</t>
  </si>
  <si>
    <t xml:space="preserve">    3.1 เงินที่มีผู้อุทิศให้</t>
  </si>
  <si>
    <t xml:space="preserve">    3.2 ค่าขายแบบแปลน</t>
  </si>
  <si>
    <t xml:space="preserve">    3.3 รายได้เบ็ดเตล็ดอื่นๆ</t>
  </si>
  <si>
    <t xml:space="preserve">    3.4 เงินส่งใช้คืนจากกองทุน</t>
  </si>
  <si>
    <t xml:space="preserve">    1.11 ค่าธรรมเนียมป่าไม้</t>
  </si>
  <si>
    <t xml:space="preserve">    1.12 ค่าภาคหลวงแร่</t>
  </si>
  <si>
    <t xml:space="preserve">    1.13 ค่าภาคหลวงปิโตรเลียม</t>
  </si>
  <si>
    <t xml:space="preserve">    1.14 ค่าธรรมเนียมจดทะเบียน</t>
  </si>
  <si>
    <t xml:space="preserve">จ่าย </t>
  </si>
  <si>
    <t>บาทประกอบด้วย</t>
  </si>
  <si>
    <t>เพื่อจ่ายเป็นสมทบกองทุนบำเหน็จบำนาญข้าราชการส่วนท้องถิ่น(กบท.) ในอัตราร้อยละ 1 ของ</t>
  </si>
  <si>
    <t>รายได้ประจำปีงบประมาณ พ.ศ. 2553 ตั้งจ่ายจากเงินรายได้ ปรากฎในแผนงานงบกลาง</t>
  </si>
  <si>
    <t xml:space="preserve">  ค่าตอบแทน</t>
  </si>
  <si>
    <t>ตั้งจ่ายจากเงินรายได้ ปรากฎในแผนงานบริหารงานทั่วไป (งานบริหารทั่วไป)</t>
  </si>
  <si>
    <t>(งานบริหารทั่วไป)</t>
  </si>
  <si>
    <t>เพื่อจ่ายเป็นค่าเบี้ยประชุมสามัญและสมัยวัสามัญประจำปีให้แก่สมาชิกสภาองค์การบริหารส่วน</t>
  </si>
  <si>
    <t>เพื่อจ่ายเป็นค่าตอบแทนการปฏิบัติงานนอกเวลาราชการให้แก่พนักงานส่วนตำบลและพนักงาน</t>
  </si>
  <si>
    <t>จ้างของ อบต. จั้งจ่ายจากเงินรายได้  ปรากฎในแผนงานบริหารงานทั่วไป (งานบริหารทั่วไป)</t>
  </si>
  <si>
    <t xml:space="preserve">ตำบล จำนวน 18 คน ตั้งจ่ายจากเงินรายได้  ปรากฎในแผนงานบริหารงานทั่วไป </t>
  </si>
  <si>
    <t>เพื่อจ่ายเป็นเงินเดือนให้แก่พนักงานส่วนตำบล  ตั้งจ่ายจากเงินรายได้  ปรากฎในแผนงาน</t>
  </si>
  <si>
    <t>ตั้งจ่ายจากเงินรายได้  ปรากฎในแผนงานบริหารงานทั่วไป (งานบริหารทั่วไป)</t>
  </si>
  <si>
    <t xml:space="preserve">เพื่อจ่ายเป็นค่าเงินช่วยเหลือการศึกษาบุตรให้แก่พนักงานส่วนตำบลและคณะผู้บริหาร </t>
  </si>
  <si>
    <t>เพื่อจ่ายเป็นเงินช่วยเหลือค่ารักษาพยาบาลให้แก่พนักงานส่วนตำบล และผู้บริหารตั้งจ่ายจาก</t>
  </si>
  <si>
    <t>เพื่อจ่ายเป็นค่า</t>
  </si>
  <si>
    <t xml:space="preserve">ตั้ง ส.ส. ส.ว. หรือที่กฎหมายหนังสือสั่งการ นโยบาย ระเบียบราชการที่เกี่ยวข้องให้ใช้จ่ายได้ </t>
  </si>
  <si>
    <t xml:space="preserve">และค่าใช้จ่ายอื่นที่เกี่ยวข้องกับการเลือกตั้งตลอดจนค่าใช้จ่ายอื่นๆ เช่นประชาสัมพันธ์การเลือก </t>
  </si>
  <si>
    <t xml:space="preserve">เพื่อใช้จ่ายในการเลือกตั้งผู้บริหารท้องถิ่นสมาชิกสภาท้องถิ่น กรณีครบวาระหรือเลือกตั้งซ่อม </t>
  </si>
  <si>
    <t xml:space="preserve"> ตั้งจ่ายจากเงินรายได้ ปรากฎในแผนงานบริหารทั่วไป (งานบริหารทั่วไป)</t>
  </si>
  <si>
    <t>ครื่องคอมพิวเตอร์ เครื่องพิมพ์ดีด เครื่องอัดสำเนา โต๊ะ ตู้โทรสาร  โทรศัพท์  ปริ้นเตอร์  ฯลฯ</t>
  </si>
  <si>
    <t xml:space="preserve">  -ค่าบำรุงรักษาซ่อมแซมครุภัณฑ์ เช่น รถยนต์ รถจักรยานยนต์ เครื่องตัดหญ้า เครื่องปรับอากาศ</t>
  </si>
  <si>
    <t xml:space="preserve">เพื่อจ่ายเป็นค่าดำเนินการในการจัดงานวันสงกรานต์และวันผู้สูงอายุ เช่น ค่าเช่าเครื่องเสียง </t>
  </si>
  <si>
    <t xml:space="preserve">เช่าเต้นท์ โต๊ะเก้าอี้ ฯลฯ และค่าจัดซื้อเสื้อผ้าโสร่ง ผ้าขาวม้า เสื้อคอกระเช้า และเสื้อผ้าอื่นๆ </t>
  </si>
  <si>
    <t xml:space="preserve">เพื่อแจกคนชราในวันสงกรานต์ ตามบัญชีรายชื่อของคณะกรรมการคัดเลือก อบต.ดอนสัก </t>
  </si>
  <si>
    <t>วัฒนธรรมท้องถิ่น)</t>
  </si>
  <si>
    <t>ตั้งจ่ายจากรายได้ ปรากฎในแผนงานศาสนา วัฒนธรรมและนันทนาการ(งานศาสนาและ -</t>
  </si>
  <si>
    <t>เพื่อจ่ายเป็นค่าดำเนินการในการจัดงาน เช่น งานลอยกระทง งานแต่งเรือพระ งานสาร์ท</t>
  </si>
  <si>
    <t>เดือนสิบ ฯลฯ โดยตั้งจ่ายจากเงินรายได้ ปรากฎในแผนงานศาสนาวัฒนะรรมและนันทนาการ</t>
  </si>
  <si>
    <t>(งานศาสนาและวัฒนธรรมท้องถิ่น)</t>
  </si>
  <si>
    <t>ส่วนที่  1</t>
  </si>
  <si>
    <t>คำแถลงประกอบงบประมาณรายจ่าย</t>
  </si>
  <si>
    <t>ของ</t>
  </si>
  <si>
    <t>องค์การบริหารส่วนตำบลดอนสัก</t>
  </si>
  <si>
    <t>อำเภอดอนสัก  จังหวัดสุราษฎร์ธานี</t>
  </si>
  <si>
    <t>คำแถลงงบประมาณ</t>
  </si>
  <si>
    <t>ท่านประธานสภาฯและสมาชิกสภาองค์การบริหารส่วนตำบลดอนสัก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</si>
</sst>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\1\1\1"/>
    <numFmt numFmtId="188" formatCode="[$-41E]d\ mmmm\ yyyy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  <numFmt numFmtId="192" formatCode="00"/>
    <numFmt numFmtId="193" formatCode="00000"/>
    <numFmt numFmtId="194" formatCode="0_ ;\-0\ "/>
    <numFmt numFmtId="195" formatCode="0.0_ ;\-0.0\ "/>
    <numFmt numFmtId="196" formatCode="0.00_ ;\-0.00\ "/>
    <numFmt numFmtId="197" formatCode="#,##0_ ;\-#,##0\ "/>
    <numFmt numFmtId="198" formatCode="#,##0.0"/>
    <numFmt numFmtId="199" formatCode="#,##0.00_ ;\-#,##0.00\ "/>
  </numFmts>
  <fonts count="12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rial"/>
      <family val="0"/>
    </font>
    <font>
      <b/>
      <sz val="14"/>
      <name val="Angsana New"/>
      <family val="1"/>
    </font>
    <font>
      <i/>
      <sz val="16"/>
      <name val="Angsana New"/>
      <family val="1"/>
    </font>
    <font>
      <b/>
      <sz val="24"/>
      <name val="JS Wansika"/>
      <family val="0"/>
    </font>
    <font>
      <b/>
      <sz val="16"/>
      <name val="JS Wansika"/>
      <family val="0"/>
    </font>
    <font>
      <b/>
      <sz val="20"/>
      <name val="Angsana New"/>
      <family val="1"/>
    </font>
    <font>
      <b/>
      <sz val="26"/>
      <name val="JS Wansika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dashed"/>
      <top style="hair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 style="hair"/>
    </border>
    <border>
      <left style="dashed"/>
      <right style="dashed"/>
      <top style="hair"/>
      <bottom style="hair"/>
    </border>
    <border>
      <left style="dashed"/>
      <right style="dashed"/>
      <top style="hair"/>
      <bottom style="dashed"/>
    </border>
    <border>
      <left style="dashed"/>
      <right style="dashed"/>
      <top>
        <color indexed="63"/>
      </top>
      <bottom style="hair"/>
    </border>
    <border>
      <left style="dashed"/>
      <right style="dashed"/>
      <top style="dashed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hair"/>
      <bottom style="thin"/>
    </border>
    <border>
      <left>
        <color indexed="63"/>
      </left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dashed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/>
    </xf>
    <xf numFmtId="3" fontId="3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23" xfId="15" applyFont="1" applyBorder="1" applyAlignment="1">
      <alignment/>
    </xf>
    <xf numFmtId="0" fontId="0" fillId="0" borderId="23" xfId="0" applyBorder="1" applyAlignment="1">
      <alignment horizontal="center"/>
    </xf>
    <xf numFmtId="43" fontId="1" fillId="0" borderId="0" xfId="15" applyFont="1" applyBorder="1" applyAlignment="1">
      <alignment horizontal="center"/>
    </xf>
    <xf numFmtId="193" fontId="1" fillId="0" borderId="25" xfId="15" applyNumberFormat="1" applyFont="1" applyBorder="1" applyAlignment="1">
      <alignment/>
    </xf>
    <xf numFmtId="0" fontId="1" fillId="0" borderId="25" xfId="0" applyFont="1" applyBorder="1" applyAlignment="1">
      <alignment/>
    </xf>
    <xf numFmtId="43" fontId="1" fillId="0" borderId="25" xfId="15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43" fontId="3" fillId="0" borderId="22" xfId="0" applyNumberFormat="1" applyFont="1" applyBorder="1" applyAlignment="1">
      <alignment horizontal="center"/>
    </xf>
    <xf numFmtId="197" fontId="3" fillId="0" borderId="26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43" fontId="1" fillId="0" borderId="23" xfId="15" applyFont="1" applyBorder="1" applyAlignment="1">
      <alignment horizontal="center"/>
    </xf>
    <xf numFmtId="193" fontId="1" fillId="0" borderId="23" xfId="15" applyNumberFormat="1" applyFont="1" applyBorder="1" applyAlignment="1">
      <alignment/>
    </xf>
    <xf numFmtId="194" fontId="3" fillId="0" borderId="22" xfId="0" applyNumberFormat="1" applyFont="1" applyBorder="1" applyAlignment="1">
      <alignment horizontal="center"/>
    </xf>
    <xf numFmtId="43" fontId="3" fillId="0" borderId="22" xfId="15" applyFont="1" applyBorder="1" applyAlignment="1">
      <alignment horizontal="center"/>
    </xf>
    <xf numFmtId="43" fontId="0" fillId="0" borderId="23" xfId="15" applyBorder="1" applyAlignment="1">
      <alignment/>
    </xf>
    <xf numFmtId="3" fontId="3" fillId="0" borderId="22" xfId="15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3" fontId="1" fillId="0" borderId="0" xfId="15" applyFont="1" applyFill="1" applyAlignment="1">
      <alignment/>
    </xf>
    <xf numFmtId="43" fontId="0" fillId="0" borderId="0" xfId="0" applyNumberFormat="1" applyAlignment="1">
      <alignment/>
    </xf>
    <xf numFmtId="197" fontId="3" fillId="0" borderId="22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25" xfId="0" applyNumberFormat="1" applyFont="1" applyBorder="1" applyAlignment="1">
      <alignment horizontal="center"/>
    </xf>
    <xf numFmtId="43" fontId="1" fillId="0" borderId="0" xfId="15" applyFont="1" applyBorder="1" applyAlignment="1" quotePrefix="1">
      <alignment horizontal="center"/>
    </xf>
    <xf numFmtId="0" fontId="3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3" fontId="1" fillId="0" borderId="25" xfId="15" applyFont="1" applyBorder="1" applyAlignment="1">
      <alignment horizontal="center"/>
    </xf>
    <xf numFmtId="43" fontId="0" fillId="0" borderId="25" xfId="15" applyBorder="1" applyAlignment="1">
      <alignment/>
    </xf>
    <xf numFmtId="197" fontId="3" fillId="0" borderId="22" xfId="15" applyNumberFormat="1" applyFont="1" applyBorder="1" applyAlignment="1">
      <alignment horizontal="center"/>
    </xf>
    <xf numFmtId="1" fontId="3" fillId="0" borderId="22" xfId="15" applyNumberFormat="1" applyFont="1" applyBorder="1" applyAlignment="1">
      <alignment horizontal="center"/>
    </xf>
    <xf numFmtId="196" fontId="1" fillId="0" borderId="23" xfId="15" applyNumberFormat="1" applyFont="1" applyBorder="1" applyAlignment="1" quotePrefix="1">
      <alignment horizontal="center"/>
    </xf>
    <xf numFmtId="43" fontId="0" fillId="0" borderId="23" xfId="15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43" fontId="1" fillId="0" borderId="23" xfId="15" applyFont="1" applyBorder="1" applyAlignment="1" quotePrefix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41" fontId="3" fillId="0" borderId="0" xfId="15" applyNumberFormat="1" applyFont="1" applyAlignment="1">
      <alignment/>
    </xf>
    <xf numFmtId="41" fontId="1" fillId="0" borderId="0" xfId="15" applyNumberFormat="1" applyFont="1" applyFill="1" applyAlignment="1">
      <alignment/>
    </xf>
    <xf numFmtId="41" fontId="1" fillId="0" borderId="0" xfId="15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1" fillId="0" borderId="28" xfId="0" applyNumberFormat="1" applyFont="1" applyBorder="1" applyAlignment="1">
      <alignment vertical="center"/>
    </xf>
    <xf numFmtId="0" fontId="1" fillId="0" borderId="27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/>
    </xf>
    <xf numFmtId="0" fontId="1" fillId="0" borderId="54" xfId="0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 quotePrefix="1">
      <alignment horizontal="right" vertic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1" fillId="0" borderId="11" xfId="0" applyFont="1" applyBorder="1" applyAlignment="1" quotePrefix="1">
      <alignment horizontal="right"/>
    </xf>
    <xf numFmtId="4" fontId="3" fillId="0" borderId="59" xfId="0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 quotePrefix="1">
      <alignment horizontal="right"/>
    </xf>
    <xf numFmtId="0" fontId="3" fillId="0" borderId="26" xfId="0" applyFont="1" applyBorder="1" applyAlignment="1">
      <alignment horizontal="center"/>
    </xf>
    <xf numFmtId="4" fontId="1" fillId="0" borderId="10" xfId="0" applyNumberFormat="1" applyFont="1" applyBorder="1" applyAlignment="1" quotePrefix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4" fontId="1" fillId="0" borderId="37" xfId="0" applyNumberFormat="1" applyFont="1" applyBorder="1" applyAlignment="1" quotePrefix="1">
      <alignment horizontal="right" vertical="center"/>
    </xf>
    <xf numFmtId="4" fontId="1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4" fontId="1" fillId="0" borderId="44" xfId="0" applyNumberFormat="1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3" fontId="1" fillId="0" borderId="46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right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4" fontId="1" fillId="0" borderId="40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3" fillId="0" borderId="24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vertical="center"/>
    </xf>
    <xf numFmtId="0" fontId="1" fillId="0" borderId="59" xfId="0" applyFont="1" applyBorder="1" applyAlignment="1" quotePrefix="1">
      <alignment horizontal="right" vertical="center"/>
    </xf>
    <xf numFmtId="0" fontId="1" fillId="0" borderId="60" xfId="0" applyFont="1" applyBorder="1" applyAlignment="1">
      <alignment horizontal="right" vertical="center"/>
    </xf>
    <xf numFmtId="4" fontId="1" fillId="0" borderId="34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0" fontId="1" fillId="0" borderId="54" xfId="0" applyFont="1" applyBorder="1" applyAlignment="1" quotePrefix="1">
      <alignment horizontal="center"/>
    </xf>
    <xf numFmtId="4" fontId="1" fillId="0" borderId="4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0"/>
  <sheetViews>
    <sheetView view="pageBreakPreview" zoomScaleSheetLayoutView="100" workbookViewId="0" topLeftCell="A129">
      <selection activeCell="H493" sqref="H493"/>
    </sheetView>
  </sheetViews>
  <sheetFormatPr defaultColWidth="9.140625" defaultRowHeight="12.75"/>
  <cols>
    <col min="1" max="2" width="9.140625" style="1" customWidth="1"/>
    <col min="3" max="3" width="18.421875" style="1" customWidth="1"/>
    <col min="4" max="4" width="8.8515625" style="1" customWidth="1"/>
    <col min="5" max="5" width="3.57421875" style="1" customWidth="1"/>
    <col min="6" max="6" width="6.28125" style="1" customWidth="1"/>
    <col min="7" max="7" width="9.8515625" style="1" customWidth="1"/>
    <col min="8" max="8" width="11.7109375" style="1" customWidth="1"/>
    <col min="9" max="9" width="2.8515625" style="1" customWidth="1"/>
    <col min="10" max="10" width="11.28125" style="1" customWidth="1"/>
    <col min="11" max="16384" width="9.140625" style="1" customWidth="1"/>
  </cols>
  <sheetData>
    <row r="1" spans="1:10" ht="23.25">
      <c r="A1" s="250" t="s">
        <v>256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1:10" ht="33.75">
      <c r="A3" s="251" t="s">
        <v>238</v>
      </c>
      <c r="B3" s="251"/>
      <c r="C3" s="251"/>
      <c r="D3" s="251"/>
      <c r="E3" s="251"/>
      <c r="F3" s="251"/>
      <c r="G3" s="251"/>
      <c r="H3" s="251"/>
      <c r="I3" s="251"/>
      <c r="J3" s="251"/>
    </row>
    <row r="7" spans="1:10" ht="31.5">
      <c r="A7" s="252" t="s">
        <v>56</v>
      </c>
      <c r="B7" s="252"/>
      <c r="C7" s="252"/>
      <c r="D7" s="252"/>
      <c r="E7" s="252"/>
      <c r="F7" s="252"/>
      <c r="G7" s="252"/>
      <c r="H7" s="252"/>
      <c r="I7" s="252"/>
      <c r="J7" s="252"/>
    </row>
    <row r="12" spans="1:10" ht="33.75">
      <c r="A12" s="251" t="s">
        <v>257</v>
      </c>
      <c r="B12" s="251"/>
      <c r="C12" s="251"/>
      <c r="D12" s="251"/>
      <c r="E12" s="251"/>
      <c r="F12" s="251"/>
      <c r="G12" s="251"/>
      <c r="H12" s="251"/>
      <c r="I12" s="251"/>
      <c r="J12" s="251"/>
    </row>
    <row r="17" spans="1:10" ht="31.5">
      <c r="A17" s="252" t="s">
        <v>912</v>
      </c>
      <c r="B17" s="252"/>
      <c r="C17" s="252"/>
      <c r="D17" s="252"/>
      <c r="E17" s="252"/>
      <c r="F17" s="252"/>
      <c r="G17" s="252"/>
      <c r="H17" s="252"/>
      <c r="I17" s="252"/>
      <c r="J17" s="252"/>
    </row>
    <row r="18" spans="1:10" ht="31.5">
      <c r="A18" s="252" t="s">
        <v>913</v>
      </c>
      <c r="B18" s="252"/>
      <c r="C18" s="252"/>
      <c r="D18" s="252"/>
      <c r="E18" s="252"/>
      <c r="F18" s="252"/>
      <c r="G18" s="252"/>
      <c r="H18" s="252"/>
      <c r="I18" s="252"/>
      <c r="J18" s="252"/>
    </row>
    <row r="19" spans="1:10" ht="31.5">
      <c r="A19" s="252" t="s">
        <v>258</v>
      </c>
      <c r="B19" s="252"/>
      <c r="C19" s="252"/>
      <c r="D19" s="252"/>
      <c r="E19" s="252"/>
      <c r="F19" s="252"/>
      <c r="G19" s="252"/>
      <c r="H19" s="252"/>
      <c r="I19" s="252"/>
      <c r="J19" s="252"/>
    </row>
    <row r="31" spans="1:10" ht="29.25">
      <c r="A31" s="253" t="s">
        <v>259</v>
      </c>
      <c r="B31" s="253"/>
      <c r="C31" s="253"/>
      <c r="D31" s="253"/>
      <c r="E31" s="253"/>
      <c r="F31" s="253"/>
      <c r="G31" s="253"/>
      <c r="H31" s="253"/>
      <c r="I31" s="253"/>
      <c r="J31" s="253"/>
    </row>
    <row r="32" ht="12.75" customHeight="1"/>
    <row r="33" spans="1:10" ht="23.25">
      <c r="A33" s="110" t="s">
        <v>56</v>
      </c>
      <c r="J33" s="33" t="s">
        <v>260</v>
      </c>
    </row>
    <row r="34" ht="15.75" customHeight="1"/>
    <row r="35" spans="2:10" ht="23.25">
      <c r="B35" s="33" t="s">
        <v>261</v>
      </c>
      <c r="J35" s="111"/>
    </row>
    <row r="36" spans="3:10" ht="23.25">
      <c r="C36" s="1" t="s">
        <v>911</v>
      </c>
      <c r="J36" s="133" t="s">
        <v>305</v>
      </c>
    </row>
    <row r="37" ht="12.75" customHeight="1"/>
    <row r="38" ht="23.25">
      <c r="B38" s="33" t="s">
        <v>54</v>
      </c>
    </row>
    <row r="39" spans="3:10" ht="23.25">
      <c r="C39" s="1" t="s">
        <v>262</v>
      </c>
      <c r="J39" s="133" t="s">
        <v>266</v>
      </c>
    </row>
    <row r="40" ht="13.5" customHeight="1"/>
    <row r="41" spans="2:10" ht="23.25">
      <c r="B41" s="33" t="s">
        <v>348</v>
      </c>
      <c r="J41" s="133"/>
    </row>
    <row r="42" spans="3:10" ht="23.25">
      <c r="C42" s="1" t="s">
        <v>263</v>
      </c>
      <c r="J42" s="133" t="s">
        <v>306</v>
      </c>
    </row>
    <row r="43" spans="3:10" ht="23.25">
      <c r="C43" s="1" t="s">
        <v>264</v>
      </c>
      <c r="J43" s="133" t="s">
        <v>307</v>
      </c>
    </row>
    <row r="44" spans="3:10" ht="23.25">
      <c r="C44" s="1" t="s">
        <v>265</v>
      </c>
      <c r="J44" s="133" t="s">
        <v>308</v>
      </c>
    </row>
    <row r="64" spans="1:10" ht="23.25">
      <c r="A64" s="203" t="s">
        <v>910</v>
      </c>
      <c r="B64" s="203"/>
      <c r="C64" s="203"/>
      <c r="D64" s="203"/>
      <c r="E64" s="203"/>
      <c r="F64" s="203"/>
      <c r="G64" s="203"/>
      <c r="H64" s="203"/>
      <c r="I64" s="203"/>
      <c r="J64" s="203"/>
    </row>
    <row r="67" spans="1:10" ht="23.25">
      <c r="A67" s="203" t="s">
        <v>911</v>
      </c>
      <c r="B67" s="203"/>
      <c r="C67" s="203"/>
      <c r="D67" s="203"/>
      <c r="E67" s="203"/>
      <c r="F67" s="203"/>
      <c r="G67" s="203"/>
      <c r="H67" s="203"/>
      <c r="I67" s="203"/>
      <c r="J67" s="203"/>
    </row>
    <row r="68" spans="1:10" ht="23.25">
      <c r="A68" s="203" t="s">
        <v>591</v>
      </c>
      <c r="B68" s="203"/>
      <c r="C68" s="203"/>
      <c r="D68" s="203"/>
      <c r="E68" s="203"/>
      <c r="F68" s="203"/>
      <c r="G68" s="203"/>
      <c r="H68" s="203"/>
      <c r="I68" s="203"/>
      <c r="J68" s="203"/>
    </row>
    <row r="90" spans="1:10" ht="23.25">
      <c r="A90" s="203" t="s">
        <v>912</v>
      </c>
      <c r="B90" s="203"/>
      <c r="C90" s="203"/>
      <c r="D90" s="203"/>
      <c r="E90" s="203"/>
      <c r="F90" s="203"/>
      <c r="G90" s="203"/>
      <c r="H90" s="203"/>
      <c r="I90" s="203"/>
      <c r="J90" s="203"/>
    </row>
    <row r="91" spans="1:10" ht="23.25">
      <c r="A91" s="203" t="s">
        <v>913</v>
      </c>
      <c r="B91" s="203"/>
      <c r="C91" s="203"/>
      <c r="D91" s="203"/>
      <c r="E91" s="203"/>
      <c r="F91" s="203"/>
      <c r="G91" s="203"/>
      <c r="H91" s="203"/>
      <c r="I91" s="203"/>
      <c r="J91" s="203"/>
    </row>
    <row r="92" spans="1:10" ht="23.25">
      <c r="A92" s="203" t="s">
        <v>914</v>
      </c>
      <c r="B92" s="203"/>
      <c r="C92" s="203"/>
      <c r="D92" s="203"/>
      <c r="E92" s="203"/>
      <c r="F92" s="203"/>
      <c r="G92" s="203"/>
      <c r="H92" s="203"/>
      <c r="I92" s="203"/>
      <c r="J92" s="203"/>
    </row>
    <row r="95" spans="1:10" ht="23.25">
      <c r="A95" s="167" t="s">
        <v>25</v>
      </c>
      <c r="B95" s="167"/>
      <c r="C95" s="167"/>
      <c r="D95" s="167"/>
      <c r="E95" s="167"/>
      <c r="F95" s="167"/>
      <c r="G95" s="167"/>
      <c r="H95" s="167"/>
      <c r="I95" s="167"/>
      <c r="J95" s="167"/>
    </row>
    <row r="96" spans="1:10" ht="23.25">
      <c r="A96" s="203" t="s">
        <v>915</v>
      </c>
      <c r="B96" s="203"/>
      <c r="C96" s="203"/>
      <c r="D96" s="203"/>
      <c r="E96" s="203"/>
      <c r="F96" s="203"/>
      <c r="G96" s="203"/>
      <c r="H96" s="203"/>
      <c r="I96" s="203"/>
      <c r="J96" s="203"/>
    </row>
    <row r="97" ht="23.25">
      <c r="A97" s="1" t="s">
        <v>592</v>
      </c>
    </row>
    <row r="98" ht="23.25">
      <c r="A98" s="1" t="s">
        <v>916</v>
      </c>
    </row>
    <row r="99" ht="10.5" customHeight="1"/>
    <row r="100" ht="23.25">
      <c r="B100" s="1" t="s">
        <v>0</v>
      </c>
    </row>
    <row r="101" ht="23.25">
      <c r="A101" s="1" t="s">
        <v>2</v>
      </c>
    </row>
    <row r="102" ht="23.25">
      <c r="A102" s="1" t="s">
        <v>3</v>
      </c>
    </row>
    <row r="103" ht="23.25">
      <c r="A103" s="1" t="s">
        <v>594</v>
      </c>
    </row>
    <row r="104" ht="12" customHeight="1"/>
    <row r="105" spans="2:3" ht="23.25">
      <c r="B105" s="33" t="s">
        <v>4</v>
      </c>
      <c r="C105" s="33"/>
    </row>
    <row r="106" spans="2:3" ht="23.25">
      <c r="B106" s="1">
        <v>1.1</v>
      </c>
      <c r="C106" s="1" t="s">
        <v>5</v>
      </c>
    </row>
    <row r="107" ht="23.25">
      <c r="C107" s="1" t="s">
        <v>593</v>
      </c>
    </row>
    <row r="108" ht="23.25">
      <c r="A108" s="1" t="s">
        <v>6</v>
      </c>
    </row>
    <row r="109" ht="23.25">
      <c r="C109" s="1" t="s">
        <v>255</v>
      </c>
    </row>
    <row r="110" spans="3:10" ht="23.25">
      <c r="C110" s="1" t="s">
        <v>7</v>
      </c>
      <c r="H110" s="2">
        <v>0</v>
      </c>
      <c r="J110" s="1" t="s">
        <v>8</v>
      </c>
    </row>
    <row r="111" spans="3:10" ht="23.25">
      <c r="C111" s="1" t="s">
        <v>9</v>
      </c>
      <c r="H111" s="2">
        <v>0</v>
      </c>
      <c r="J111" s="1" t="s">
        <v>8</v>
      </c>
    </row>
    <row r="112" spans="3:10" ht="23.25">
      <c r="C112" s="1" t="s">
        <v>10</v>
      </c>
      <c r="H112" s="2">
        <v>0</v>
      </c>
      <c r="J112" s="1" t="s">
        <v>8</v>
      </c>
    </row>
    <row r="113" ht="23.25">
      <c r="C113" s="1" t="s">
        <v>11</v>
      </c>
    </row>
    <row r="114" spans="3:10" ht="23.25">
      <c r="C114" s="1" t="s">
        <v>880</v>
      </c>
      <c r="H114" s="2">
        <v>0</v>
      </c>
      <c r="J114" s="1" t="s">
        <v>8</v>
      </c>
    </row>
    <row r="115" ht="23.25">
      <c r="C115" s="1" t="s">
        <v>12</v>
      </c>
    </row>
    <row r="116" spans="3:10" ht="23.25">
      <c r="C116" s="1" t="s">
        <v>13</v>
      </c>
      <c r="H116" s="2">
        <v>0</v>
      </c>
      <c r="J116" s="1" t="s">
        <v>8</v>
      </c>
    </row>
    <row r="117" spans="3:10" ht="23.25">
      <c r="C117" s="1" t="s">
        <v>14</v>
      </c>
      <c r="H117" s="2">
        <v>0</v>
      </c>
      <c r="J117" s="1" t="s">
        <v>8</v>
      </c>
    </row>
    <row r="118" spans="2:4" ht="23.25">
      <c r="B118" s="33" t="s">
        <v>595</v>
      </c>
      <c r="C118" s="33"/>
      <c r="D118" s="33"/>
    </row>
    <row r="119" spans="2:10" ht="23.25">
      <c r="B119" s="33">
        <v>1</v>
      </c>
      <c r="C119" s="33" t="s">
        <v>15</v>
      </c>
      <c r="D119" s="33"/>
      <c r="E119" s="33"/>
      <c r="F119" s="33"/>
      <c r="G119" s="33"/>
      <c r="H119" s="148">
        <v>0</v>
      </c>
      <c r="I119" s="33" t="s">
        <v>881</v>
      </c>
      <c r="J119" s="33"/>
    </row>
    <row r="120" spans="3:9" ht="23.25">
      <c r="C120" s="1" t="s">
        <v>17</v>
      </c>
      <c r="H120" s="2">
        <v>0</v>
      </c>
      <c r="I120" s="1" t="s">
        <v>8</v>
      </c>
    </row>
    <row r="121" spans="3:9" ht="23.25">
      <c r="C121" s="1" t="s">
        <v>18</v>
      </c>
      <c r="H121" s="2">
        <v>0</v>
      </c>
      <c r="I121" s="1" t="s">
        <v>8</v>
      </c>
    </row>
    <row r="122" spans="3:9" ht="23.25">
      <c r="C122" s="1" t="s">
        <v>19</v>
      </c>
      <c r="H122" s="2">
        <v>0</v>
      </c>
      <c r="I122" s="1" t="s">
        <v>8</v>
      </c>
    </row>
    <row r="123" spans="3:9" ht="23.25">
      <c r="C123" s="1" t="s">
        <v>20</v>
      </c>
      <c r="H123" s="2">
        <v>0</v>
      </c>
      <c r="I123" s="1" t="s">
        <v>8</v>
      </c>
    </row>
    <row r="124" spans="3:9" ht="23.25">
      <c r="C124" s="1" t="s">
        <v>21</v>
      </c>
      <c r="H124" s="2">
        <v>0</v>
      </c>
      <c r="I124" s="1" t="s">
        <v>8</v>
      </c>
    </row>
    <row r="125" spans="3:9" ht="23.25">
      <c r="C125" s="1" t="s">
        <v>22</v>
      </c>
      <c r="H125" s="2">
        <v>0</v>
      </c>
      <c r="I125" s="1" t="s">
        <v>8</v>
      </c>
    </row>
    <row r="126" spans="3:9" ht="23.25">
      <c r="C126" s="1" t="s">
        <v>23</v>
      </c>
      <c r="H126" s="2">
        <v>0</v>
      </c>
      <c r="I126" s="1" t="s">
        <v>8</v>
      </c>
    </row>
    <row r="127" spans="3:9" ht="23.25">
      <c r="C127" s="1" t="s">
        <v>24</v>
      </c>
      <c r="H127" s="2">
        <v>0</v>
      </c>
      <c r="I127" s="1" t="s">
        <v>8</v>
      </c>
    </row>
    <row r="128" spans="1:10" ht="23.25">
      <c r="A128" s="167" t="s">
        <v>1</v>
      </c>
      <c r="B128" s="167"/>
      <c r="C128" s="167"/>
      <c r="D128" s="167"/>
      <c r="E128" s="167"/>
      <c r="F128" s="167"/>
      <c r="G128" s="167"/>
      <c r="H128" s="167"/>
      <c r="I128" s="167"/>
      <c r="J128" s="167"/>
    </row>
    <row r="129" spans="2:9" ht="23.25">
      <c r="B129" s="33" t="s">
        <v>26</v>
      </c>
      <c r="C129" s="33"/>
      <c r="D129" s="33"/>
      <c r="H129" s="2">
        <v>0</v>
      </c>
      <c r="I129" s="1" t="s">
        <v>8</v>
      </c>
    </row>
    <row r="130" spans="2:10" ht="23.25">
      <c r="B130" s="33" t="s">
        <v>27</v>
      </c>
      <c r="C130" s="33"/>
      <c r="D130" s="33"/>
      <c r="E130" s="33"/>
      <c r="F130" s="33"/>
      <c r="G130" s="33"/>
      <c r="H130" s="148">
        <v>0</v>
      </c>
      <c r="I130" s="33" t="s">
        <v>16</v>
      </c>
      <c r="J130" s="33"/>
    </row>
    <row r="131" spans="3:9" ht="23.25">
      <c r="C131" s="1" t="s">
        <v>28</v>
      </c>
      <c r="H131" s="2">
        <v>0</v>
      </c>
      <c r="I131" s="1" t="s">
        <v>8</v>
      </c>
    </row>
    <row r="132" spans="3:9" ht="23.25">
      <c r="C132" s="1" t="s">
        <v>29</v>
      </c>
      <c r="H132" s="2">
        <v>0</v>
      </c>
      <c r="I132" s="1" t="s">
        <v>8</v>
      </c>
    </row>
    <row r="133" spans="3:9" ht="23.25">
      <c r="C133" s="1" t="s">
        <v>30</v>
      </c>
      <c r="H133" s="2">
        <v>0</v>
      </c>
      <c r="I133" s="1" t="s">
        <v>8</v>
      </c>
    </row>
    <row r="134" spans="3:9" ht="23.25">
      <c r="C134" s="1" t="s">
        <v>31</v>
      </c>
      <c r="H134" s="2">
        <v>0</v>
      </c>
      <c r="I134" s="1" t="s">
        <v>8</v>
      </c>
    </row>
    <row r="135" spans="3:9" ht="23.25">
      <c r="C135" s="1" t="s">
        <v>32</v>
      </c>
      <c r="H135" s="2">
        <v>0</v>
      </c>
      <c r="I135" s="1" t="s">
        <v>8</v>
      </c>
    </row>
    <row r="136" spans="3:9" ht="23.25">
      <c r="C136" s="1" t="s">
        <v>33</v>
      </c>
      <c r="H136" s="2">
        <v>0</v>
      </c>
      <c r="I136" s="1" t="s">
        <v>8</v>
      </c>
    </row>
    <row r="137" spans="2:6" ht="23.25">
      <c r="B137" s="33" t="s">
        <v>34</v>
      </c>
      <c r="C137" s="33"/>
      <c r="D137" s="33"/>
      <c r="E137" s="33"/>
      <c r="F137" s="33"/>
    </row>
    <row r="138" spans="2:10" ht="23.25">
      <c r="B138" s="33" t="s">
        <v>35</v>
      </c>
      <c r="C138" s="33"/>
      <c r="D138" s="33"/>
      <c r="E138" s="33"/>
      <c r="F138" s="33"/>
      <c r="G138" s="33"/>
      <c r="H138" s="148">
        <v>0</v>
      </c>
      <c r="I138" s="33" t="s">
        <v>8</v>
      </c>
      <c r="J138" s="33"/>
    </row>
    <row r="139" spans="2:10" ht="23.25">
      <c r="B139" s="33" t="s">
        <v>47</v>
      </c>
      <c r="C139" s="33"/>
      <c r="D139" s="33"/>
      <c r="E139" s="33"/>
      <c r="F139" s="33"/>
      <c r="G139" s="33"/>
      <c r="H139" s="148">
        <v>0</v>
      </c>
      <c r="I139" s="33" t="s">
        <v>8</v>
      </c>
      <c r="J139" s="33"/>
    </row>
    <row r="159" spans="1:11" ht="23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23.25">
      <c r="A160" s="236" t="s">
        <v>267</v>
      </c>
      <c r="B160" s="236"/>
      <c r="C160" s="236"/>
      <c r="D160" s="236"/>
      <c r="E160" s="236"/>
      <c r="F160" s="236"/>
      <c r="G160" s="236"/>
      <c r="H160" s="236"/>
      <c r="I160" s="236"/>
      <c r="J160" s="236"/>
      <c r="K160" s="3"/>
    </row>
    <row r="161" spans="1:10" ht="23.25">
      <c r="A161" s="203" t="s">
        <v>871</v>
      </c>
      <c r="B161" s="203"/>
      <c r="C161" s="203"/>
      <c r="D161" s="203"/>
      <c r="E161" s="203"/>
      <c r="F161" s="203"/>
      <c r="G161" s="203"/>
      <c r="H161" s="203"/>
      <c r="I161" s="203"/>
      <c r="J161" s="203"/>
    </row>
    <row r="162" spans="2:8" ht="23.25">
      <c r="B162" s="33" t="s">
        <v>598</v>
      </c>
      <c r="C162" s="33"/>
      <c r="D162" s="33"/>
      <c r="E162" s="33"/>
      <c r="F162" s="33"/>
      <c r="G162" s="33"/>
      <c r="H162" s="33"/>
    </row>
    <row r="163" spans="1:10" ht="23.25">
      <c r="A163" s="208" t="s">
        <v>64</v>
      </c>
      <c r="B163" s="209"/>
      <c r="C163" s="210"/>
      <c r="D163" s="204" t="s">
        <v>67</v>
      </c>
      <c r="E163" s="205"/>
      <c r="F163" s="204" t="s">
        <v>65</v>
      </c>
      <c r="G163" s="205"/>
      <c r="H163" s="204" t="s">
        <v>65</v>
      </c>
      <c r="I163" s="205"/>
      <c r="J163" s="206" t="s">
        <v>50</v>
      </c>
    </row>
    <row r="164" spans="1:10" ht="23.25">
      <c r="A164" s="211"/>
      <c r="B164" s="212"/>
      <c r="C164" s="213"/>
      <c r="D164" s="195" t="s">
        <v>52</v>
      </c>
      <c r="E164" s="196"/>
      <c r="F164" s="195" t="s">
        <v>66</v>
      </c>
      <c r="G164" s="196"/>
      <c r="H164" s="195" t="s">
        <v>597</v>
      </c>
      <c r="I164" s="196"/>
      <c r="J164" s="207"/>
    </row>
    <row r="165" spans="1:13" ht="23.25">
      <c r="A165" s="87" t="s">
        <v>68</v>
      </c>
      <c r="B165" s="88"/>
      <c r="C165" s="7"/>
      <c r="D165" s="156"/>
      <c r="E165" s="190"/>
      <c r="F165" s="156"/>
      <c r="G165" s="190"/>
      <c r="H165" s="174"/>
      <c r="I165" s="184"/>
      <c r="J165" s="7"/>
      <c r="L165" s="80"/>
      <c r="M165" s="80"/>
    </row>
    <row r="166" spans="1:13" ht="23.25">
      <c r="A166" s="15" t="s">
        <v>604</v>
      </c>
      <c r="B166" s="16"/>
      <c r="C166" s="8"/>
      <c r="D166" s="174">
        <f>SUM(D168:E172)</f>
        <v>629826.5399999999</v>
      </c>
      <c r="E166" s="175"/>
      <c r="F166" s="174">
        <v>602500</v>
      </c>
      <c r="G166" s="175"/>
      <c r="H166" s="174">
        <f>SUM(H168:I172)</f>
        <v>560000</v>
      </c>
      <c r="I166" s="184"/>
      <c r="J166" s="8"/>
      <c r="L166" s="80"/>
      <c r="M166" s="81"/>
    </row>
    <row r="167" spans="1:13" ht="23.25">
      <c r="A167" s="15" t="s">
        <v>75</v>
      </c>
      <c r="B167" s="16"/>
      <c r="C167" s="8"/>
      <c r="D167" s="139"/>
      <c r="E167" s="8"/>
      <c r="F167" s="14"/>
      <c r="G167" s="140"/>
      <c r="H167" s="14"/>
      <c r="I167" s="8"/>
      <c r="J167" s="8"/>
      <c r="L167" s="80"/>
      <c r="M167" s="81"/>
    </row>
    <row r="168" spans="1:13" ht="23.25">
      <c r="A168" s="14" t="s">
        <v>69</v>
      </c>
      <c r="B168" s="5"/>
      <c r="C168" s="8"/>
      <c r="D168" s="178">
        <v>220793</v>
      </c>
      <c r="E168" s="179"/>
      <c r="F168" s="178">
        <v>204500</v>
      </c>
      <c r="G168" s="179"/>
      <c r="H168" s="178">
        <v>200000</v>
      </c>
      <c r="I168" s="179"/>
      <c r="J168" s="8"/>
      <c r="L168" s="80"/>
      <c r="M168" s="81"/>
    </row>
    <row r="169" spans="1:13" ht="23.25">
      <c r="A169" s="14" t="s">
        <v>70</v>
      </c>
      <c r="B169" s="5"/>
      <c r="C169" s="8"/>
      <c r="D169" s="178">
        <v>207871.96</v>
      </c>
      <c r="E169" s="179"/>
      <c r="F169" s="178">
        <v>200500</v>
      </c>
      <c r="G169" s="179"/>
      <c r="H169" s="178">
        <v>170000</v>
      </c>
      <c r="I169" s="179"/>
      <c r="J169" s="8"/>
      <c r="L169" s="80"/>
      <c r="M169" s="81"/>
    </row>
    <row r="170" spans="1:13" ht="23.25">
      <c r="A170" s="14" t="s">
        <v>71</v>
      </c>
      <c r="B170" s="5"/>
      <c r="C170" s="8"/>
      <c r="D170" s="178">
        <v>40438</v>
      </c>
      <c r="E170" s="179"/>
      <c r="F170" s="178">
        <v>40500</v>
      </c>
      <c r="G170" s="179"/>
      <c r="H170" s="178">
        <v>32000</v>
      </c>
      <c r="I170" s="179"/>
      <c r="J170" s="8"/>
      <c r="L170" s="80"/>
      <c r="M170" s="81"/>
    </row>
    <row r="171" spans="1:13" ht="23.25">
      <c r="A171" s="14" t="s">
        <v>72</v>
      </c>
      <c r="B171" s="5"/>
      <c r="C171" s="8"/>
      <c r="D171" s="178">
        <v>21830</v>
      </c>
      <c r="E171" s="179"/>
      <c r="F171" s="178">
        <v>20000</v>
      </c>
      <c r="G171" s="179"/>
      <c r="H171" s="178">
        <v>20000</v>
      </c>
      <c r="I171" s="179"/>
      <c r="J171" s="8"/>
      <c r="L171" s="80"/>
      <c r="M171" s="81"/>
    </row>
    <row r="172" spans="1:13" ht="23.25">
      <c r="A172" s="24" t="s">
        <v>73</v>
      </c>
      <c r="B172" s="25"/>
      <c r="C172" s="26"/>
      <c r="D172" s="225">
        <v>138893.58</v>
      </c>
      <c r="E172" s="226"/>
      <c r="F172" s="225">
        <v>137000</v>
      </c>
      <c r="G172" s="226"/>
      <c r="H172" s="225">
        <v>138000</v>
      </c>
      <c r="I172" s="226"/>
      <c r="J172" s="26"/>
      <c r="L172" s="82"/>
      <c r="M172" s="81"/>
    </row>
    <row r="173" spans="1:19" ht="23.25">
      <c r="A173" s="87" t="s">
        <v>160</v>
      </c>
      <c r="B173" s="88"/>
      <c r="C173" s="96"/>
      <c r="D173" s="13"/>
      <c r="E173" s="7"/>
      <c r="F173" s="13"/>
      <c r="G173" s="7"/>
      <c r="H173" s="13"/>
      <c r="I173" s="7"/>
      <c r="J173" s="103"/>
      <c r="K173" s="76"/>
      <c r="L173" s="76"/>
      <c r="M173" s="3"/>
      <c r="N173" s="78"/>
      <c r="O173" s="79"/>
      <c r="P173" s="78"/>
      <c r="Q173" s="79"/>
      <c r="R173" s="78"/>
      <c r="S173" s="79"/>
    </row>
    <row r="174" spans="1:19" ht="23.25">
      <c r="A174" s="15" t="s">
        <v>161</v>
      </c>
      <c r="B174" s="16"/>
      <c r="C174" s="74"/>
      <c r="D174" s="14"/>
      <c r="E174" s="8"/>
      <c r="F174" s="14"/>
      <c r="G174" s="8"/>
      <c r="H174" s="14"/>
      <c r="I174" s="8"/>
      <c r="J174" s="97"/>
      <c r="K174" s="3"/>
      <c r="L174" s="3"/>
      <c r="M174" s="3"/>
      <c r="N174" s="80"/>
      <c r="O174" s="81"/>
      <c r="P174" s="80"/>
      <c r="Q174" s="81"/>
      <c r="R174" s="80"/>
      <c r="S174" s="81"/>
    </row>
    <row r="175" spans="1:19" ht="23.25">
      <c r="A175" s="15" t="s">
        <v>603</v>
      </c>
      <c r="B175" s="16"/>
      <c r="C175" s="74"/>
      <c r="D175" s="174">
        <f>SUM(D176:E187)</f>
        <v>90956.5</v>
      </c>
      <c r="E175" s="184"/>
      <c r="F175" s="174">
        <f>SUM(F176:G186)</f>
        <v>25300</v>
      </c>
      <c r="G175" s="184"/>
      <c r="H175" s="174">
        <f>SUM(H176:I186)</f>
        <v>92600</v>
      </c>
      <c r="I175" s="184"/>
      <c r="J175" s="97"/>
      <c r="K175" s="3"/>
      <c r="L175" s="3"/>
      <c r="M175" s="3"/>
      <c r="N175" s="82"/>
      <c r="O175" s="81"/>
      <c r="P175" s="80"/>
      <c r="Q175" s="81"/>
      <c r="R175" s="80"/>
      <c r="S175" s="81"/>
    </row>
    <row r="176" spans="1:19" ht="23.25">
      <c r="A176" s="14" t="s">
        <v>162</v>
      </c>
      <c r="B176" s="5"/>
      <c r="C176" s="8"/>
      <c r="D176" s="194">
        <v>1738.5</v>
      </c>
      <c r="E176" s="187"/>
      <c r="F176" s="180">
        <v>1800</v>
      </c>
      <c r="G176" s="181"/>
      <c r="H176" s="180">
        <v>1700</v>
      </c>
      <c r="I176" s="181"/>
      <c r="J176" s="97"/>
      <c r="K176" s="3"/>
      <c r="L176" s="3"/>
      <c r="M176" s="3"/>
      <c r="N176" s="80"/>
      <c r="O176" s="81"/>
      <c r="P176" s="80"/>
      <c r="Q176" s="81"/>
      <c r="R176" s="80"/>
      <c r="S176" s="81"/>
    </row>
    <row r="177" spans="1:19" ht="23.25">
      <c r="A177" s="14" t="s">
        <v>163</v>
      </c>
      <c r="B177" s="5"/>
      <c r="C177" s="8"/>
      <c r="D177" s="188"/>
      <c r="E177" s="189"/>
      <c r="F177" s="185"/>
      <c r="G177" s="186"/>
      <c r="H177" s="185"/>
      <c r="I177" s="186"/>
      <c r="J177" s="97"/>
      <c r="K177" s="3"/>
      <c r="L177" s="3"/>
      <c r="M177" s="3"/>
      <c r="N177" s="80"/>
      <c r="O177" s="81"/>
      <c r="P177" s="80"/>
      <c r="Q177" s="81"/>
      <c r="R177" s="80"/>
      <c r="S177" s="81"/>
    </row>
    <row r="178" spans="1:20" ht="23.25">
      <c r="A178" s="14" t="s">
        <v>164</v>
      </c>
      <c r="B178" s="5"/>
      <c r="C178" s="8"/>
      <c r="D178" s="180">
        <v>4661</v>
      </c>
      <c r="E178" s="187"/>
      <c r="F178" s="180">
        <v>5000</v>
      </c>
      <c r="G178" s="187"/>
      <c r="H178" s="180">
        <v>4000</v>
      </c>
      <c r="I178" s="187"/>
      <c r="J178" s="97"/>
      <c r="K178" s="3"/>
      <c r="L178" s="3"/>
      <c r="M178" s="3"/>
      <c r="N178" s="80"/>
      <c r="O178" s="81"/>
      <c r="P178" s="80"/>
      <c r="Q178" s="81"/>
      <c r="R178" s="80"/>
      <c r="S178" s="81"/>
      <c r="T178" s="84"/>
    </row>
    <row r="179" spans="1:20" ht="23.25">
      <c r="A179" s="14" t="s">
        <v>165</v>
      </c>
      <c r="B179" s="5"/>
      <c r="C179" s="8"/>
      <c r="D179" s="188"/>
      <c r="E179" s="189"/>
      <c r="F179" s="188"/>
      <c r="G179" s="189"/>
      <c r="H179" s="188"/>
      <c r="I179" s="189"/>
      <c r="J179" s="97"/>
      <c r="K179" s="3"/>
      <c r="L179" s="3"/>
      <c r="M179" s="3"/>
      <c r="N179" s="80"/>
      <c r="O179" s="81"/>
      <c r="P179" s="80"/>
      <c r="Q179" s="81"/>
      <c r="R179" s="80"/>
      <c r="S179" s="81"/>
      <c r="T179" s="84"/>
    </row>
    <row r="180" spans="1:19" ht="23.25">
      <c r="A180" s="14" t="s">
        <v>599</v>
      </c>
      <c r="B180" s="5"/>
      <c r="C180" s="8"/>
      <c r="D180" s="219">
        <v>300</v>
      </c>
      <c r="E180" s="179"/>
      <c r="F180" s="219" t="s">
        <v>78</v>
      </c>
      <c r="G180" s="179"/>
      <c r="H180" s="178">
        <v>300</v>
      </c>
      <c r="I180" s="179"/>
      <c r="J180" s="97"/>
      <c r="K180" s="3"/>
      <c r="L180" s="3"/>
      <c r="M180" s="3"/>
      <c r="N180" s="80"/>
      <c r="O180" s="81"/>
      <c r="P180" s="80"/>
      <c r="Q180" s="81"/>
      <c r="R180" s="80"/>
      <c r="S180" s="81"/>
    </row>
    <row r="181" spans="1:19" ht="23.25">
      <c r="A181" s="14" t="s">
        <v>166</v>
      </c>
      <c r="B181" s="5"/>
      <c r="C181" s="8"/>
      <c r="D181" s="180">
        <v>2700</v>
      </c>
      <c r="E181" s="181"/>
      <c r="F181" s="180">
        <v>2500</v>
      </c>
      <c r="G181" s="181"/>
      <c r="H181" s="180">
        <v>2700</v>
      </c>
      <c r="I181" s="181"/>
      <c r="J181" s="97"/>
      <c r="K181" s="81"/>
      <c r="L181" s="81"/>
      <c r="M181" s="81"/>
      <c r="N181" s="83"/>
      <c r="O181" s="84"/>
      <c r="P181" s="83"/>
      <c r="Q181" s="84"/>
      <c r="R181" s="83"/>
      <c r="S181" s="84"/>
    </row>
    <row r="182" spans="1:19" ht="23.25">
      <c r="A182" s="14" t="s">
        <v>167</v>
      </c>
      <c r="B182" s="5"/>
      <c r="C182" s="8"/>
      <c r="D182" s="185"/>
      <c r="E182" s="186"/>
      <c r="F182" s="185"/>
      <c r="G182" s="186"/>
      <c r="H182" s="185"/>
      <c r="I182" s="186"/>
      <c r="J182" s="97"/>
      <c r="K182" s="81"/>
      <c r="L182" s="81"/>
      <c r="M182" s="81"/>
      <c r="N182" s="84"/>
      <c r="O182" s="84"/>
      <c r="P182" s="84"/>
      <c r="Q182" s="84"/>
      <c r="R182" s="84"/>
      <c r="S182" s="84"/>
    </row>
    <row r="183" spans="1:10" ht="23.25">
      <c r="A183" s="21" t="s">
        <v>168</v>
      </c>
      <c r="B183" s="3"/>
      <c r="C183" s="6"/>
      <c r="D183" s="227">
        <v>80707</v>
      </c>
      <c r="E183" s="228"/>
      <c r="F183" s="227">
        <v>14000</v>
      </c>
      <c r="G183" s="228"/>
      <c r="H183" s="227">
        <v>80000</v>
      </c>
      <c r="I183" s="228"/>
      <c r="J183" s="8"/>
    </row>
    <row r="184" spans="1:10" ht="23.25">
      <c r="A184" s="14" t="s">
        <v>600</v>
      </c>
      <c r="B184" s="5"/>
      <c r="C184" s="8"/>
      <c r="D184" s="200" t="s">
        <v>78</v>
      </c>
      <c r="E184" s="179"/>
      <c r="F184" s="200" t="s">
        <v>78</v>
      </c>
      <c r="G184" s="179"/>
      <c r="H184" s="157">
        <v>1900</v>
      </c>
      <c r="I184" s="179"/>
      <c r="J184" s="8"/>
    </row>
    <row r="185" spans="1:10" ht="23.25">
      <c r="A185" s="89" t="s">
        <v>169</v>
      </c>
      <c r="B185" s="90"/>
      <c r="C185" s="91"/>
      <c r="D185" s="194" t="s">
        <v>78</v>
      </c>
      <c r="E185" s="181"/>
      <c r="F185" s="180">
        <v>2000</v>
      </c>
      <c r="G185" s="181"/>
      <c r="H185" s="180">
        <v>2000</v>
      </c>
      <c r="I185" s="181"/>
      <c r="J185" s="8"/>
    </row>
    <row r="186" spans="1:10" ht="23.25">
      <c r="A186" s="12" t="s">
        <v>170</v>
      </c>
      <c r="B186" s="9"/>
      <c r="C186" s="10"/>
      <c r="D186" s="182"/>
      <c r="E186" s="183"/>
      <c r="F186" s="182"/>
      <c r="G186" s="183"/>
      <c r="H186" s="182"/>
      <c r="I186" s="183"/>
      <c r="J186" s="26"/>
    </row>
    <row r="187" spans="1:10" ht="23.25">
      <c r="A187" s="21" t="s">
        <v>870</v>
      </c>
      <c r="B187" s="3"/>
      <c r="C187" s="6"/>
      <c r="D187" s="256">
        <v>850</v>
      </c>
      <c r="E187" s="257"/>
      <c r="F187" s="258" t="s">
        <v>78</v>
      </c>
      <c r="G187" s="259"/>
      <c r="H187" s="258" t="s">
        <v>78</v>
      </c>
      <c r="I187" s="259"/>
      <c r="J187" s="6"/>
    </row>
    <row r="188" spans="1:10" ht="23.25">
      <c r="A188" s="92" t="s">
        <v>171</v>
      </c>
      <c r="B188" s="93"/>
      <c r="C188" s="94"/>
      <c r="D188" s="176">
        <v>145028.59</v>
      </c>
      <c r="E188" s="177"/>
      <c r="F188" s="176">
        <v>5000</v>
      </c>
      <c r="G188" s="177"/>
      <c r="H188" s="176">
        <v>145000</v>
      </c>
      <c r="I188" s="177"/>
      <c r="J188" s="95"/>
    </row>
    <row r="189" spans="1:10" ht="23.25">
      <c r="A189" s="12" t="s">
        <v>172</v>
      </c>
      <c r="B189" s="9"/>
      <c r="C189" s="10"/>
      <c r="D189" s="193">
        <v>145028.59</v>
      </c>
      <c r="E189" s="183"/>
      <c r="F189" s="193">
        <v>5000</v>
      </c>
      <c r="G189" s="183"/>
      <c r="H189" s="193">
        <v>145000</v>
      </c>
      <c r="I189" s="183"/>
      <c r="J189" s="26"/>
    </row>
    <row r="190" spans="1:10" ht="23.25">
      <c r="A190" s="75" t="s">
        <v>173</v>
      </c>
      <c r="B190" s="76"/>
      <c r="C190" s="77"/>
      <c r="D190" s="201">
        <v>866791</v>
      </c>
      <c r="E190" s="202"/>
      <c r="F190" s="201">
        <v>639500</v>
      </c>
      <c r="G190" s="202"/>
      <c r="H190" s="201">
        <v>147000</v>
      </c>
      <c r="I190" s="202"/>
      <c r="J190" s="6"/>
    </row>
    <row r="191" spans="1:11" ht="23.25">
      <c r="A191" s="107" t="s">
        <v>872</v>
      </c>
      <c r="B191" s="108"/>
      <c r="C191" s="109"/>
      <c r="D191" s="222">
        <v>98403</v>
      </c>
      <c r="E191" s="223"/>
      <c r="F191" s="224" t="s">
        <v>78</v>
      </c>
      <c r="G191" s="223"/>
      <c r="H191" s="224" t="s">
        <v>78</v>
      </c>
      <c r="I191" s="223"/>
      <c r="J191" s="109"/>
      <c r="K191" s="143"/>
    </row>
    <row r="192" spans="1:11" ht="23.25">
      <c r="A192" s="264" t="s">
        <v>268</v>
      </c>
      <c r="B192" s="264"/>
      <c r="C192" s="264"/>
      <c r="D192" s="264"/>
      <c r="E192" s="264"/>
      <c r="F192" s="264"/>
      <c r="G192" s="264"/>
      <c r="H192" s="264"/>
      <c r="I192" s="264"/>
      <c r="J192" s="264"/>
      <c r="K192" s="3"/>
    </row>
    <row r="193" spans="1:10" ht="12.75" customHeight="1">
      <c r="A193" s="3"/>
      <c r="B193" s="3"/>
      <c r="C193" s="3"/>
      <c r="D193" s="20"/>
      <c r="E193" s="20"/>
      <c r="F193" s="20"/>
      <c r="G193" s="20"/>
      <c r="H193" s="20"/>
      <c r="I193" s="20"/>
      <c r="J193" s="3"/>
    </row>
    <row r="194" spans="1:10" ht="23.25">
      <c r="A194" s="197" t="s">
        <v>64</v>
      </c>
      <c r="B194" s="197"/>
      <c r="C194" s="197"/>
      <c r="D194" s="199" t="s">
        <v>67</v>
      </c>
      <c r="E194" s="199"/>
      <c r="F194" s="199" t="s">
        <v>65</v>
      </c>
      <c r="G194" s="199"/>
      <c r="H194" s="199" t="s">
        <v>65</v>
      </c>
      <c r="I194" s="199"/>
      <c r="J194" s="197" t="s">
        <v>50</v>
      </c>
    </row>
    <row r="195" spans="1:10" ht="23.25">
      <c r="A195" s="198"/>
      <c r="B195" s="198"/>
      <c r="C195" s="198"/>
      <c r="D195" s="220" t="s">
        <v>52</v>
      </c>
      <c r="E195" s="220"/>
      <c r="F195" s="220" t="s">
        <v>66</v>
      </c>
      <c r="G195" s="220"/>
      <c r="H195" s="220" t="s">
        <v>597</v>
      </c>
      <c r="I195" s="220"/>
      <c r="J195" s="198"/>
    </row>
    <row r="196" spans="1:10" ht="23.25">
      <c r="A196" s="104" t="s">
        <v>873</v>
      </c>
      <c r="B196" s="105"/>
      <c r="C196" s="106"/>
      <c r="D196" s="260">
        <v>144500</v>
      </c>
      <c r="E196" s="261"/>
      <c r="F196" s="260">
        <v>120000</v>
      </c>
      <c r="G196" s="261"/>
      <c r="H196" s="260">
        <v>144000</v>
      </c>
      <c r="I196" s="261"/>
      <c r="J196" s="153"/>
    </row>
    <row r="197" spans="1:10" ht="23.25">
      <c r="A197" s="13" t="s">
        <v>874</v>
      </c>
      <c r="B197" s="152"/>
      <c r="C197" s="7"/>
      <c r="D197" s="221">
        <v>20</v>
      </c>
      <c r="E197" s="189"/>
      <c r="F197" s="221">
        <v>500</v>
      </c>
      <c r="G197" s="189"/>
      <c r="H197" s="188">
        <v>2000</v>
      </c>
      <c r="I197" s="189"/>
      <c r="J197" s="7"/>
    </row>
    <row r="198" spans="1:10" ht="23.25">
      <c r="A198" s="21" t="s">
        <v>875</v>
      </c>
      <c r="B198" s="3"/>
      <c r="C198" s="6"/>
      <c r="D198" s="191">
        <v>623868</v>
      </c>
      <c r="E198" s="192"/>
      <c r="F198" s="191">
        <v>519000</v>
      </c>
      <c r="G198" s="192"/>
      <c r="H198" s="191">
        <v>1000</v>
      </c>
      <c r="I198" s="192"/>
      <c r="J198" s="102"/>
    </row>
    <row r="199" spans="1:10" ht="23.25">
      <c r="A199" s="12" t="s">
        <v>174</v>
      </c>
      <c r="B199" s="9"/>
      <c r="C199" s="10"/>
      <c r="D199" s="182"/>
      <c r="E199" s="183"/>
      <c r="F199" s="182"/>
      <c r="G199" s="183"/>
      <c r="H199" s="182"/>
      <c r="I199" s="183"/>
      <c r="J199" s="10"/>
    </row>
    <row r="200" spans="1:10" ht="23.25">
      <c r="A200" s="75" t="s">
        <v>601</v>
      </c>
      <c r="B200" s="76"/>
      <c r="C200" s="77"/>
      <c r="D200" s="265"/>
      <c r="E200" s="266"/>
      <c r="F200" s="85"/>
      <c r="G200" s="86"/>
      <c r="H200" s="85"/>
      <c r="I200" s="86"/>
      <c r="J200" s="7"/>
    </row>
    <row r="201" spans="1:10" ht="23.25">
      <c r="A201" s="15" t="s">
        <v>76</v>
      </c>
      <c r="B201" s="16"/>
      <c r="C201" s="8"/>
      <c r="D201" s="174">
        <f>SUM(D202:E211)</f>
        <v>12071266.45</v>
      </c>
      <c r="E201" s="175"/>
      <c r="F201" s="174">
        <f>SUM(F202:G211)</f>
        <v>12882700</v>
      </c>
      <c r="G201" s="175"/>
      <c r="H201" s="174">
        <f>SUM(H202:I211)</f>
        <v>11919000</v>
      </c>
      <c r="I201" s="175"/>
      <c r="J201" s="97"/>
    </row>
    <row r="202" spans="1:10" ht="23.25">
      <c r="A202" s="14" t="s">
        <v>74</v>
      </c>
      <c r="B202" s="5"/>
      <c r="C202" s="8"/>
      <c r="D202" s="178">
        <v>4207667.13</v>
      </c>
      <c r="E202" s="179"/>
      <c r="F202" s="178">
        <v>4245000</v>
      </c>
      <c r="G202" s="179"/>
      <c r="H202" s="178">
        <v>4200000</v>
      </c>
      <c r="I202" s="179"/>
      <c r="J202" s="97"/>
    </row>
    <row r="203" spans="1:10" ht="23.25">
      <c r="A203" s="14" t="s">
        <v>77</v>
      </c>
      <c r="B203" s="5"/>
      <c r="C203" s="8"/>
      <c r="D203" s="219">
        <v>2343137.82</v>
      </c>
      <c r="E203" s="179"/>
      <c r="F203" s="178">
        <v>2449000</v>
      </c>
      <c r="G203" s="179"/>
      <c r="H203" s="178">
        <v>2300000</v>
      </c>
      <c r="I203" s="179"/>
      <c r="J203" s="97"/>
    </row>
    <row r="204" spans="1:10" ht="23.25">
      <c r="A204" s="14" t="s">
        <v>79</v>
      </c>
      <c r="B204" s="5"/>
      <c r="C204" s="8"/>
      <c r="D204" s="178">
        <v>110815.6</v>
      </c>
      <c r="E204" s="179"/>
      <c r="F204" s="178">
        <v>112000</v>
      </c>
      <c r="G204" s="179"/>
      <c r="H204" s="178">
        <v>110000</v>
      </c>
      <c r="I204" s="179"/>
      <c r="J204" s="97"/>
    </row>
    <row r="205" spans="1:10" ht="23.25">
      <c r="A205" s="14" t="s">
        <v>157</v>
      </c>
      <c r="B205" s="5"/>
      <c r="C205" s="8"/>
      <c r="D205" s="178">
        <v>855594.98</v>
      </c>
      <c r="E205" s="179"/>
      <c r="F205" s="178">
        <v>374550</v>
      </c>
      <c r="G205" s="179"/>
      <c r="H205" s="178">
        <v>850000</v>
      </c>
      <c r="I205" s="179"/>
      <c r="J205" s="97"/>
    </row>
    <row r="206" spans="1:10" ht="23.25">
      <c r="A206" s="14" t="s">
        <v>158</v>
      </c>
      <c r="B206" s="5"/>
      <c r="C206" s="8"/>
      <c r="D206" s="178">
        <v>1651747.54</v>
      </c>
      <c r="E206" s="179"/>
      <c r="F206" s="178">
        <v>2814550</v>
      </c>
      <c r="G206" s="179"/>
      <c r="H206" s="178">
        <v>1600000</v>
      </c>
      <c r="I206" s="179"/>
      <c r="J206" s="97"/>
    </row>
    <row r="207" spans="1:10" ht="23.25">
      <c r="A207" s="14" t="s">
        <v>876</v>
      </c>
      <c r="B207" s="5"/>
      <c r="C207" s="8"/>
      <c r="D207" s="178">
        <v>11803.94</v>
      </c>
      <c r="E207" s="254"/>
      <c r="F207" s="219" t="s">
        <v>78</v>
      </c>
      <c r="G207" s="254"/>
      <c r="H207" s="219" t="s">
        <v>78</v>
      </c>
      <c r="I207" s="254"/>
      <c r="J207" s="97"/>
    </row>
    <row r="208" spans="1:10" ht="23.25">
      <c r="A208" s="14" t="s">
        <v>877</v>
      </c>
      <c r="B208" s="5"/>
      <c r="C208" s="8"/>
      <c r="D208" s="178">
        <v>11018.25</v>
      </c>
      <c r="E208" s="179"/>
      <c r="F208" s="178">
        <v>6000</v>
      </c>
      <c r="G208" s="179"/>
      <c r="H208" s="178">
        <v>10000</v>
      </c>
      <c r="I208" s="179"/>
      <c r="J208" s="97"/>
    </row>
    <row r="209" spans="1:19" ht="23.25">
      <c r="A209" s="14" t="s">
        <v>878</v>
      </c>
      <c r="B209" s="5"/>
      <c r="C209" s="8"/>
      <c r="D209" s="178">
        <v>49222.19</v>
      </c>
      <c r="E209" s="179"/>
      <c r="F209" s="178">
        <v>40400</v>
      </c>
      <c r="G209" s="179"/>
      <c r="H209" s="178">
        <v>49000</v>
      </c>
      <c r="I209" s="179"/>
      <c r="J209" s="97"/>
      <c r="K209" s="3"/>
      <c r="L209" s="3"/>
      <c r="M209" s="3"/>
      <c r="N209" s="20"/>
      <c r="O209" s="20"/>
      <c r="P209" s="20"/>
      <c r="Q209" s="20"/>
      <c r="R209" s="20"/>
      <c r="S209" s="20"/>
    </row>
    <row r="210" spans="1:19" ht="23.25">
      <c r="A210" s="17" t="s">
        <v>879</v>
      </c>
      <c r="B210" s="18"/>
      <c r="C210" s="19"/>
      <c r="D210" s="180">
        <v>2830259</v>
      </c>
      <c r="E210" s="181"/>
      <c r="F210" s="180">
        <v>2841200</v>
      </c>
      <c r="G210" s="181"/>
      <c r="H210" s="180">
        <v>2800000</v>
      </c>
      <c r="I210" s="181"/>
      <c r="J210" s="97"/>
      <c r="K210" s="3"/>
      <c r="L210" s="3"/>
      <c r="M210" s="3"/>
      <c r="N210" s="20"/>
      <c r="O210" s="20"/>
      <c r="P210" s="20"/>
      <c r="Q210" s="20"/>
      <c r="R210" s="20"/>
      <c r="S210" s="20"/>
    </row>
    <row r="211" spans="1:19" ht="23.25">
      <c r="A211" s="99" t="s">
        <v>159</v>
      </c>
      <c r="B211" s="100"/>
      <c r="C211" s="101"/>
      <c r="D211" s="182"/>
      <c r="E211" s="183"/>
      <c r="F211" s="182"/>
      <c r="G211" s="183"/>
      <c r="H211" s="182"/>
      <c r="I211" s="183"/>
      <c r="J211" s="98"/>
      <c r="K211" s="3"/>
      <c r="L211" s="3"/>
      <c r="M211" s="3"/>
      <c r="N211" s="83"/>
      <c r="O211" s="84"/>
      <c r="P211" s="83"/>
      <c r="Q211" s="84"/>
      <c r="R211" s="83"/>
      <c r="S211" s="84"/>
    </row>
    <row r="212" spans="1:10" ht="23.25">
      <c r="A212" s="75" t="s">
        <v>602</v>
      </c>
      <c r="B212" s="76"/>
      <c r="C212" s="77"/>
      <c r="D212" s="22"/>
      <c r="E212" s="23"/>
      <c r="F212" s="22"/>
      <c r="G212" s="23"/>
      <c r="H212" s="22"/>
      <c r="I212" s="23"/>
      <c r="J212" s="102"/>
    </row>
    <row r="213" spans="1:10" ht="23.25">
      <c r="A213" s="75" t="s">
        <v>175</v>
      </c>
      <c r="B213" s="76"/>
      <c r="C213" s="77"/>
      <c r="D213" s="176">
        <v>7879111.74</v>
      </c>
      <c r="E213" s="177"/>
      <c r="F213" s="176">
        <v>8737180</v>
      </c>
      <c r="G213" s="177"/>
      <c r="H213" s="176">
        <v>7500000</v>
      </c>
      <c r="I213" s="177"/>
      <c r="J213" s="97"/>
    </row>
    <row r="214" spans="1:10" ht="23.25">
      <c r="A214" s="12" t="s">
        <v>176</v>
      </c>
      <c r="B214" s="9"/>
      <c r="C214" s="10"/>
      <c r="D214" s="193">
        <v>7879111.74</v>
      </c>
      <c r="E214" s="183"/>
      <c r="F214" s="193">
        <v>8737180</v>
      </c>
      <c r="G214" s="183"/>
      <c r="H214" s="193">
        <v>7500000</v>
      </c>
      <c r="I214" s="183"/>
      <c r="J214" s="98"/>
    </row>
    <row r="215" spans="1:10" ht="23.25">
      <c r="A215" s="267" t="s">
        <v>49</v>
      </c>
      <c r="B215" s="268"/>
      <c r="C215" s="269"/>
      <c r="D215" s="262">
        <v>21682980.82</v>
      </c>
      <c r="E215" s="263"/>
      <c r="F215" s="262">
        <v>22937180</v>
      </c>
      <c r="G215" s="263"/>
      <c r="H215" s="262">
        <v>20363600</v>
      </c>
      <c r="I215" s="263"/>
      <c r="J215" s="109"/>
    </row>
    <row r="216" spans="1:10" ht="23.25">
      <c r="A216" s="154"/>
      <c r="B216" s="154"/>
      <c r="C216" s="154"/>
      <c r="D216" s="155"/>
      <c r="E216" s="155"/>
      <c r="F216" s="155"/>
      <c r="G216" s="155"/>
      <c r="H216" s="155"/>
      <c r="I216" s="155"/>
      <c r="J216" s="154"/>
    </row>
    <row r="217" spans="1:10" ht="23.25">
      <c r="A217" s="3"/>
      <c r="B217" s="3"/>
      <c r="C217" s="3"/>
      <c r="D217" s="20"/>
      <c r="E217" s="20"/>
      <c r="F217" s="20"/>
      <c r="G217" s="20"/>
      <c r="H217" s="20"/>
      <c r="I217" s="20"/>
      <c r="J217" s="3"/>
    </row>
    <row r="218" spans="1:10" ht="23.25">
      <c r="A218" s="3"/>
      <c r="B218" s="3"/>
      <c r="C218" s="3"/>
      <c r="D218" s="20"/>
      <c r="E218" s="20"/>
      <c r="F218" s="20"/>
      <c r="G218" s="20"/>
      <c r="H218" s="20"/>
      <c r="I218" s="20"/>
      <c r="J218" s="3"/>
    </row>
    <row r="219" spans="1:10" ht="23.25">
      <c r="A219" s="3"/>
      <c r="B219" s="3"/>
      <c r="C219" s="3"/>
      <c r="D219" s="20"/>
      <c r="E219" s="20"/>
      <c r="F219" s="20"/>
      <c r="G219" s="20"/>
      <c r="H219" s="20"/>
      <c r="I219" s="20"/>
      <c r="J219" s="3"/>
    </row>
    <row r="220" spans="1:10" ht="23.25">
      <c r="A220" s="3"/>
      <c r="B220" s="3"/>
      <c r="C220" s="3"/>
      <c r="D220" s="20"/>
      <c r="E220" s="20"/>
      <c r="F220" s="20"/>
      <c r="G220" s="20"/>
      <c r="H220" s="20"/>
      <c r="I220" s="20"/>
      <c r="J220" s="3"/>
    </row>
    <row r="221" spans="1:10" ht="23.25">
      <c r="A221" s="3"/>
      <c r="B221" s="3"/>
      <c r="C221" s="3"/>
      <c r="D221" s="20"/>
      <c r="E221" s="20"/>
      <c r="F221" s="20"/>
      <c r="G221" s="20"/>
      <c r="H221" s="20"/>
      <c r="I221" s="20"/>
      <c r="J221" s="3"/>
    </row>
    <row r="222" spans="1:10" ht="23.25">
      <c r="A222" s="3"/>
      <c r="B222" s="3"/>
      <c r="C222" s="3"/>
      <c r="D222" s="20"/>
      <c r="E222" s="20"/>
      <c r="F222" s="20"/>
      <c r="G222" s="20"/>
      <c r="H222" s="20"/>
      <c r="I222" s="20"/>
      <c r="J222" s="3"/>
    </row>
    <row r="223" spans="1:10" ht="23.25">
      <c r="A223" s="3"/>
      <c r="B223" s="3"/>
      <c r="C223" s="3"/>
      <c r="D223" s="20"/>
      <c r="E223" s="20"/>
      <c r="F223" s="20"/>
      <c r="G223" s="20"/>
      <c r="H223" s="20"/>
      <c r="I223" s="20"/>
      <c r="J223" s="3"/>
    </row>
    <row r="224" spans="1:10" ht="23.25">
      <c r="A224" s="236" t="s">
        <v>177</v>
      </c>
      <c r="B224" s="236"/>
      <c r="C224" s="236"/>
      <c r="D224" s="236"/>
      <c r="E224" s="236"/>
      <c r="F224" s="236"/>
      <c r="G224" s="236"/>
      <c r="H224" s="236"/>
      <c r="I224" s="236"/>
      <c r="J224" s="236"/>
    </row>
    <row r="225" spans="1:10" ht="23.25">
      <c r="A225" s="3"/>
      <c r="B225" s="76" t="s">
        <v>178</v>
      </c>
      <c r="C225" s="76"/>
      <c r="D225" s="20"/>
      <c r="E225" s="20"/>
      <c r="F225" s="20"/>
      <c r="G225" s="20"/>
      <c r="H225" s="20"/>
      <c r="I225" s="20"/>
      <c r="J225" s="3"/>
    </row>
    <row r="226" spans="1:10" ht="23.25">
      <c r="A226" s="208" t="s">
        <v>179</v>
      </c>
      <c r="B226" s="209"/>
      <c r="C226" s="210"/>
      <c r="D226" s="204" t="s">
        <v>180</v>
      </c>
      <c r="E226" s="205"/>
      <c r="F226" s="204" t="s">
        <v>65</v>
      </c>
      <c r="G226" s="205"/>
      <c r="H226" s="204" t="s">
        <v>65</v>
      </c>
      <c r="I226" s="205"/>
      <c r="J226" s="206" t="s">
        <v>50</v>
      </c>
    </row>
    <row r="227" spans="1:10" ht="23.25">
      <c r="A227" s="211"/>
      <c r="B227" s="212"/>
      <c r="C227" s="213"/>
      <c r="D227" s="195" t="s">
        <v>52</v>
      </c>
      <c r="E227" s="196"/>
      <c r="F227" s="195" t="s">
        <v>66</v>
      </c>
      <c r="G227" s="196"/>
      <c r="H227" s="195" t="s">
        <v>597</v>
      </c>
      <c r="I227" s="196"/>
      <c r="J227" s="207"/>
    </row>
    <row r="228" spans="1:10" ht="23.25">
      <c r="A228" s="92" t="s">
        <v>181</v>
      </c>
      <c r="B228" s="93"/>
      <c r="C228" s="11"/>
      <c r="D228" s="27"/>
      <c r="E228" s="28"/>
      <c r="F228" s="27"/>
      <c r="G228" s="28"/>
      <c r="H228" s="27"/>
      <c r="I228" s="28"/>
      <c r="J228" s="11"/>
    </row>
    <row r="229" spans="1:10" ht="23.25">
      <c r="A229" s="21" t="s">
        <v>182</v>
      </c>
      <c r="B229" s="3"/>
      <c r="C229" s="6"/>
      <c r="D229" s="191">
        <v>5664160</v>
      </c>
      <c r="E229" s="192"/>
      <c r="F229" s="191">
        <v>6150470</v>
      </c>
      <c r="G229" s="192"/>
      <c r="H229" s="191">
        <v>7739800</v>
      </c>
      <c r="I229" s="192"/>
      <c r="J229" s="29"/>
    </row>
    <row r="230" spans="1:10" ht="23.25">
      <c r="A230" s="12" t="s">
        <v>188</v>
      </c>
      <c r="B230" s="9"/>
      <c r="C230" s="10"/>
      <c r="D230" s="193">
        <v>342444</v>
      </c>
      <c r="E230" s="183"/>
      <c r="F230" s="193">
        <v>365000</v>
      </c>
      <c r="G230" s="183"/>
      <c r="H230" s="193">
        <v>448000</v>
      </c>
      <c r="I230" s="183"/>
      <c r="J230" s="34"/>
    </row>
    <row r="231" spans="1:10" ht="23.25">
      <c r="A231" s="75" t="s">
        <v>189</v>
      </c>
      <c r="B231" s="76"/>
      <c r="C231" s="77"/>
      <c r="D231" s="27"/>
      <c r="E231" s="28"/>
      <c r="F231" s="27"/>
      <c r="G231" s="28"/>
      <c r="H231" s="27"/>
      <c r="I231" s="28"/>
      <c r="J231" s="6"/>
    </row>
    <row r="232" spans="1:10" ht="23.25">
      <c r="A232" s="21" t="s">
        <v>190</v>
      </c>
      <c r="B232" s="3"/>
      <c r="C232" s="6"/>
      <c r="D232" s="191">
        <v>2358126</v>
      </c>
      <c r="E232" s="192"/>
      <c r="F232" s="191">
        <v>2284530</v>
      </c>
      <c r="G232" s="192"/>
      <c r="H232" s="191">
        <v>2557520</v>
      </c>
      <c r="I232" s="192"/>
      <c r="J232" s="6"/>
    </row>
    <row r="233" spans="1:10" ht="23.25">
      <c r="A233" s="21" t="s">
        <v>191</v>
      </c>
      <c r="B233" s="3"/>
      <c r="C233" s="6"/>
      <c r="D233" s="191">
        <v>320000</v>
      </c>
      <c r="E233" s="192"/>
      <c r="F233" s="191">
        <v>320000</v>
      </c>
      <c r="G233" s="192"/>
      <c r="H233" s="191">
        <v>237000</v>
      </c>
      <c r="I233" s="192"/>
      <c r="J233" s="6"/>
    </row>
    <row r="234" spans="1:10" ht="23.25">
      <c r="A234" s="21" t="s">
        <v>192</v>
      </c>
      <c r="B234" s="3"/>
      <c r="C234" s="6"/>
      <c r="D234" s="191">
        <v>1000000</v>
      </c>
      <c r="E234" s="192"/>
      <c r="F234" s="191">
        <v>1120000</v>
      </c>
      <c r="G234" s="192"/>
      <c r="H234" s="191">
        <v>0</v>
      </c>
      <c r="I234" s="192"/>
      <c r="J234" s="6"/>
    </row>
    <row r="235" spans="1:10" ht="23.25">
      <c r="A235" s="21" t="s">
        <v>193</v>
      </c>
      <c r="B235" s="3"/>
      <c r="C235" s="6"/>
      <c r="D235" s="191">
        <v>8562440</v>
      </c>
      <c r="E235" s="192"/>
      <c r="F235" s="191">
        <v>11182180</v>
      </c>
      <c r="G235" s="192"/>
      <c r="H235" s="191">
        <v>6490380</v>
      </c>
      <c r="I235" s="192"/>
      <c r="J235" s="6"/>
    </row>
    <row r="236" spans="1:10" ht="23.25">
      <c r="A236" s="21" t="s">
        <v>194</v>
      </c>
      <c r="B236" s="3"/>
      <c r="C236" s="6"/>
      <c r="D236" s="191">
        <v>53860</v>
      </c>
      <c r="E236" s="192"/>
      <c r="F236" s="191">
        <v>76000</v>
      </c>
      <c r="G236" s="192"/>
      <c r="H236" s="191">
        <v>125000</v>
      </c>
      <c r="I236" s="192"/>
      <c r="J236" s="6"/>
    </row>
    <row r="237" spans="1:10" ht="23.25">
      <c r="A237" s="21" t="s">
        <v>195</v>
      </c>
      <c r="B237" s="3"/>
      <c r="C237" s="6"/>
      <c r="D237" s="191">
        <v>315000</v>
      </c>
      <c r="E237" s="192"/>
      <c r="F237" s="191">
        <v>315000</v>
      </c>
      <c r="G237" s="192"/>
      <c r="H237" s="191">
        <v>633000</v>
      </c>
      <c r="I237" s="192"/>
      <c r="J237" s="6"/>
    </row>
    <row r="238" spans="1:10" ht="23.25">
      <c r="A238" s="12" t="s">
        <v>196</v>
      </c>
      <c r="B238" s="9"/>
      <c r="C238" s="10"/>
      <c r="D238" s="182"/>
      <c r="E238" s="183"/>
      <c r="F238" s="182"/>
      <c r="G238" s="183"/>
      <c r="H238" s="182"/>
      <c r="I238" s="183"/>
      <c r="J238" s="10"/>
    </row>
    <row r="239" spans="1:10" ht="23.25">
      <c r="A239" s="75" t="s">
        <v>197</v>
      </c>
      <c r="B239" s="76"/>
      <c r="C239" s="6"/>
      <c r="D239" s="22"/>
      <c r="E239" s="23"/>
      <c r="F239" s="22"/>
      <c r="G239" s="23"/>
      <c r="H239" s="22"/>
      <c r="I239" s="23"/>
      <c r="J239" s="6"/>
    </row>
    <row r="240" spans="1:10" ht="23.25">
      <c r="A240" s="21" t="s">
        <v>198</v>
      </c>
      <c r="B240" s="3"/>
      <c r="C240" s="6"/>
      <c r="D240" s="191">
        <v>60000</v>
      </c>
      <c r="E240" s="192"/>
      <c r="F240" s="191">
        <v>35000</v>
      </c>
      <c r="G240" s="192"/>
      <c r="H240" s="191">
        <v>35000</v>
      </c>
      <c r="I240" s="192"/>
      <c r="J240" s="6"/>
    </row>
    <row r="241" spans="1:10" ht="23.25">
      <c r="A241" s="12" t="s">
        <v>199</v>
      </c>
      <c r="B241" s="9"/>
      <c r="C241" s="10"/>
      <c r="D241" s="237" t="s">
        <v>78</v>
      </c>
      <c r="E241" s="183"/>
      <c r="F241" s="237" t="s">
        <v>78</v>
      </c>
      <c r="G241" s="183"/>
      <c r="H241" s="237" t="s">
        <v>78</v>
      </c>
      <c r="I241" s="183"/>
      <c r="J241" s="10"/>
    </row>
    <row r="242" spans="1:10" ht="23.25">
      <c r="A242" s="75" t="s">
        <v>200</v>
      </c>
      <c r="B242" s="76"/>
      <c r="C242" s="6"/>
      <c r="D242" s="22"/>
      <c r="E242" s="23"/>
      <c r="F242" s="22"/>
      <c r="G242" s="23"/>
      <c r="H242" s="22"/>
      <c r="I242" s="23"/>
      <c r="J242" s="6"/>
    </row>
    <row r="243" spans="1:10" ht="23.25">
      <c r="A243" s="12" t="s">
        <v>201</v>
      </c>
      <c r="B243" s="9"/>
      <c r="C243" s="10"/>
      <c r="D243" s="193">
        <v>1323970</v>
      </c>
      <c r="E243" s="183"/>
      <c r="F243" s="193">
        <v>1089000</v>
      </c>
      <c r="G243" s="183"/>
      <c r="H243" s="193">
        <v>2097900</v>
      </c>
      <c r="I243" s="183"/>
      <c r="J243" s="10"/>
    </row>
    <row r="244" spans="1:10" ht="23.25">
      <c r="A244" s="21"/>
      <c r="B244" s="3"/>
      <c r="C244" s="3"/>
      <c r="D244" s="20"/>
      <c r="E244" s="20"/>
      <c r="F244" s="20"/>
      <c r="G244" s="20"/>
      <c r="H244" s="151"/>
      <c r="I244" s="151"/>
      <c r="J244" s="6"/>
    </row>
    <row r="245" spans="1:10" ht="23.25">
      <c r="A245" s="21"/>
      <c r="B245" s="76" t="s">
        <v>202</v>
      </c>
      <c r="C245" s="76"/>
      <c r="D245" s="20"/>
      <c r="E245" s="20"/>
      <c r="F245" s="20"/>
      <c r="G245" s="20"/>
      <c r="H245" s="20"/>
      <c r="I245" s="20"/>
      <c r="J245" s="6"/>
    </row>
    <row r="246" spans="1:10" ht="23.25">
      <c r="A246" s="208" t="s">
        <v>203</v>
      </c>
      <c r="B246" s="209"/>
      <c r="C246" s="210"/>
      <c r="D246" s="204" t="s">
        <v>51</v>
      </c>
      <c r="E246" s="205"/>
      <c r="F246" s="204" t="s">
        <v>65</v>
      </c>
      <c r="G246" s="205"/>
      <c r="H246" s="204" t="s">
        <v>65</v>
      </c>
      <c r="I246" s="205"/>
      <c r="J246" s="206" t="s">
        <v>50</v>
      </c>
    </row>
    <row r="247" spans="1:10" ht="23.25">
      <c r="A247" s="211"/>
      <c r="B247" s="212"/>
      <c r="C247" s="213"/>
      <c r="D247" s="195" t="s">
        <v>52</v>
      </c>
      <c r="E247" s="196"/>
      <c r="F247" s="195" t="s">
        <v>66</v>
      </c>
      <c r="G247" s="196"/>
      <c r="H247" s="195" t="s">
        <v>597</v>
      </c>
      <c r="I247" s="196"/>
      <c r="J247" s="207"/>
    </row>
    <row r="248" spans="1:10" ht="23.25">
      <c r="A248" s="124" t="s">
        <v>204</v>
      </c>
      <c r="B248" s="125"/>
      <c r="C248" s="95"/>
      <c r="D248" s="240">
        <v>1323970</v>
      </c>
      <c r="E248" s="241"/>
      <c r="F248" s="240">
        <v>1089000</v>
      </c>
      <c r="G248" s="241"/>
      <c r="H248" s="240">
        <v>2097900</v>
      </c>
      <c r="I248" s="241"/>
      <c r="J248" s="103"/>
    </row>
    <row r="249" spans="1:10" ht="23.25">
      <c r="A249" s="14" t="s">
        <v>205</v>
      </c>
      <c r="B249" s="5"/>
      <c r="C249" s="8"/>
      <c r="D249" s="227">
        <v>1958760</v>
      </c>
      <c r="E249" s="228"/>
      <c r="F249" s="227">
        <v>2268720</v>
      </c>
      <c r="G249" s="228"/>
      <c r="H249" s="227">
        <v>3776860</v>
      </c>
      <c r="I249" s="228"/>
      <c r="J249" s="97"/>
    </row>
    <row r="250" spans="1:10" ht="23.25">
      <c r="A250" s="14" t="s">
        <v>206</v>
      </c>
      <c r="B250" s="5"/>
      <c r="C250" s="8"/>
      <c r="D250" s="227">
        <v>968900</v>
      </c>
      <c r="E250" s="228"/>
      <c r="F250" s="227">
        <v>1023890</v>
      </c>
      <c r="G250" s="228"/>
      <c r="H250" s="227">
        <v>1232400</v>
      </c>
      <c r="I250" s="228"/>
      <c r="J250" s="97"/>
    </row>
    <row r="251" spans="1:10" ht="23.25">
      <c r="A251" s="14" t="s">
        <v>207</v>
      </c>
      <c r="B251" s="5"/>
      <c r="C251" s="8"/>
      <c r="D251" s="227">
        <v>4727410</v>
      </c>
      <c r="E251" s="228"/>
      <c r="F251" s="227">
        <v>5216799</v>
      </c>
      <c r="G251" s="228"/>
      <c r="H251" s="227">
        <v>5474220</v>
      </c>
      <c r="I251" s="228"/>
      <c r="J251" s="97"/>
    </row>
    <row r="252" spans="1:10" ht="23.25">
      <c r="A252" s="14" t="s">
        <v>208</v>
      </c>
      <c r="B252" s="5"/>
      <c r="C252" s="8"/>
      <c r="D252" s="227">
        <v>180000</v>
      </c>
      <c r="E252" s="228"/>
      <c r="F252" s="227">
        <v>185000</v>
      </c>
      <c r="G252" s="228"/>
      <c r="H252" s="227">
        <v>244000</v>
      </c>
      <c r="I252" s="228"/>
      <c r="J252" s="97"/>
    </row>
    <row r="253" spans="1:10" ht="23.25">
      <c r="A253" s="14" t="s">
        <v>209</v>
      </c>
      <c r="B253" s="5"/>
      <c r="C253" s="8"/>
      <c r="D253" s="227">
        <v>1162360</v>
      </c>
      <c r="E253" s="228"/>
      <c r="F253" s="227">
        <v>1415000</v>
      </c>
      <c r="G253" s="228"/>
      <c r="H253" s="227">
        <v>1559460</v>
      </c>
      <c r="I253" s="228"/>
      <c r="J253" s="97"/>
    </row>
    <row r="254" spans="1:10" ht="23.25">
      <c r="A254" s="14" t="s">
        <v>210</v>
      </c>
      <c r="B254" s="5"/>
      <c r="C254" s="8"/>
      <c r="D254" s="227">
        <v>8661600</v>
      </c>
      <c r="E254" s="228"/>
      <c r="F254" s="227">
        <v>10549310</v>
      </c>
      <c r="G254" s="228"/>
      <c r="H254" s="227">
        <v>5622760</v>
      </c>
      <c r="I254" s="228"/>
      <c r="J254" s="97"/>
    </row>
    <row r="255" spans="1:11" ht="23.25">
      <c r="A255" s="144" t="s">
        <v>211</v>
      </c>
      <c r="B255" s="131"/>
      <c r="C255" s="145"/>
      <c r="D255" s="242">
        <v>1017000</v>
      </c>
      <c r="E255" s="243"/>
      <c r="F255" s="242">
        <v>1189461</v>
      </c>
      <c r="G255" s="243"/>
      <c r="H255" s="242">
        <v>356000</v>
      </c>
      <c r="I255" s="243"/>
      <c r="J255" s="146"/>
      <c r="K255" s="143"/>
    </row>
    <row r="256" spans="1:10" ht="23.25">
      <c r="A256" s="236" t="s">
        <v>289</v>
      </c>
      <c r="B256" s="236"/>
      <c r="C256" s="236"/>
      <c r="D256" s="236"/>
      <c r="E256" s="236"/>
      <c r="F256" s="236"/>
      <c r="G256" s="236"/>
      <c r="H256" s="236"/>
      <c r="I256" s="236"/>
      <c r="J256" s="236"/>
    </row>
    <row r="257" spans="1:10" ht="23.25">
      <c r="A257" s="32"/>
      <c r="B257" s="134" t="s">
        <v>606</v>
      </c>
      <c r="C257" s="134"/>
      <c r="D257" s="32"/>
      <c r="E257" s="32"/>
      <c r="F257" s="32"/>
      <c r="G257" s="32"/>
      <c r="H257" s="32"/>
      <c r="I257" s="32"/>
      <c r="J257" s="32"/>
    </row>
    <row r="258" ht="10.5" customHeight="1"/>
    <row r="259" spans="1:10" ht="23.25">
      <c r="A259" s="159" t="s">
        <v>48</v>
      </c>
      <c r="B259" s="160"/>
      <c r="C259" s="161"/>
      <c r="D259" s="165" t="s">
        <v>51</v>
      </c>
      <c r="E259" s="166"/>
      <c r="F259" s="165" t="s">
        <v>65</v>
      </c>
      <c r="G259" s="166"/>
      <c r="H259" s="165" t="s">
        <v>65</v>
      </c>
      <c r="I259" s="166"/>
      <c r="J259" s="197" t="s">
        <v>50</v>
      </c>
    </row>
    <row r="260" spans="1:10" ht="23.25">
      <c r="A260" s="162"/>
      <c r="B260" s="163"/>
      <c r="C260" s="164"/>
      <c r="D260" s="229" t="s">
        <v>52</v>
      </c>
      <c r="E260" s="230"/>
      <c r="F260" s="229" t="s">
        <v>66</v>
      </c>
      <c r="G260" s="230"/>
      <c r="H260" s="229" t="s">
        <v>597</v>
      </c>
      <c r="I260" s="230"/>
      <c r="J260" s="198"/>
    </row>
    <row r="261" spans="1:10" ht="23.25">
      <c r="A261" s="126" t="s">
        <v>28</v>
      </c>
      <c r="B261" s="105"/>
      <c r="C261" s="127"/>
      <c r="D261" s="170">
        <v>993804</v>
      </c>
      <c r="E261" s="171"/>
      <c r="F261" s="172">
        <v>1089000</v>
      </c>
      <c r="G261" s="173"/>
      <c r="H261" s="170">
        <v>2097900</v>
      </c>
      <c r="I261" s="171"/>
      <c r="J261" s="127"/>
    </row>
    <row r="262" spans="1:10" ht="23.25">
      <c r="A262" s="128" t="s">
        <v>29</v>
      </c>
      <c r="B262" s="5"/>
      <c r="C262" s="129"/>
      <c r="D262" s="231">
        <v>2929826</v>
      </c>
      <c r="E262" s="232"/>
      <c r="F262" s="231">
        <v>3292610</v>
      </c>
      <c r="G262" s="232"/>
      <c r="H262" s="231">
        <v>5009260</v>
      </c>
      <c r="I262" s="232"/>
      <c r="J262" s="129"/>
    </row>
    <row r="263" spans="1:10" ht="23.25">
      <c r="A263" s="128" t="s">
        <v>30</v>
      </c>
      <c r="B263" s="5"/>
      <c r="C263" s="129"/>
      <c r="D263" s="231">
        <v>3599188.53</v>
      </c>
      <c r="E263" s="232"/>
      <c r="F263" s="231">
        <v>5401799</v>
      </c>
      <c r="G263" s="232"/>
      <c r="H263" s="231">
        <v>5718220</v>
      </c>
      <c r="I263" s="232"/>
      <c r="J263" s="129"/>
    </row>
    <row r="264" spans="1:10" ht="23.25">
      <c r="A264" s="128" t="s">
        <v>31</v>
      </c>
      <c r="B264" s="5"/>
      <c r="C264" s="129"/>
      <c r="D264" s="231">
        <v>8220500</v>
      </c>
      <c r="E264" s="232"/>
      <c r="F264" s="231">
        <v>10549310</v>
      </c>
      <c r="G264" s="232"/>
      <c r="H264" s="231">
        <v>5622760</v>
      </c>
      <c r="I264" s="232"/>
      <c r="J264" s="129"/>
    </row>
    <row r="265" spans="1:10" ht="23.25">
      <c r="A265" s="128" t="s">
        <v>33</v>
      </c>
      <c r="B265" s="5"/>
      <c r="C265" s="129"/>
      <c r="D265" s="231">
        <v>1619937</v>
      </c>
      <c r="E265" s="232"/>
      <c r="F265" s="231">
        <v>1415000</v>
      </c>
      <c r="G265" s="232"/>
      <c r="H265" s="231">
        <v>1559460</v>
      </c>
      <c r="I265" s="232"/>
      <c r="J265" s="129"/>
    </row>
    <row r="266" spans="1:10" ht="23.25">
      <c r="A266" s="130" t="s">
        <v>32</v>
      </c>
      <c r="B266" s="131"/>
      <c r="C266" s="132"/>
      <c r="D266" s="233">
        <v>930000</v>
      </c>
      <c r="E266" s="234"/>
      <c r="F266" s="235">
        <v>1189461</v>
      </c>
      <c r="G266" s="234"/>
      <c r="H266" s="233">
        <v>356000</v>
      </c>
      <c r="I266" s="234"/>
      <c r="J266" s="132"/>
    </row>
    <row r="267" spans="1:10" ht="23.25">
      <c r="A267" s="244" t="s">
        <v>49</v>
      </c>
      <c r="B267" s="245"/>
      <c r="C267" s="246"/>
      <c r="D267" s="247">
        <v>18293255.53</v>
      </c>
      <c r="E267" s="248"/>
      <c r="F267" s="247">
        <f>SUM(F261:G266)</f>
        <v>22937180</v>
      </c>
      <c r="G267" s="249"/>
      <c r="H267" s="247">
        <f>SUM(H261:I266)</f>
        <v>20363600</v>
      </c>
      <c r="I267" s="248"/>
      <c r="J267" s="4"/>
    </row>
    <row r="271" spans="3:7" ht="23.25">
      <c r="C271" s="33"/>
      <c r="D271" s="33" t="s">
        <v>53</v>
      </c>
      <c r="E271" s="33"/>
      <c r="F271" s="33"/>
      <c r="G271" s="33"/>
    </row>
    <row r="291" spans="1:10" ht="23.25">
      <c r="A291" s="203" t="s">
        <v>54</v>
      </c>
      <c r="B291" s="203"/>
      <c r="C291" s="203"/>
      <c r="D291" s="203"/>
      <c r="E291" s="203"/>
      <c r="F291" s="203"/>
      <c r="G291" s="203"/>
      <c r="H291" s="203"/>
      <c r="I291" s="203"/>
      <c r="J291" s="203"/>
    </row>
    <row r="294" spans="1:10" ht="23.25">
      <c r="A294" s="203" t="s">
        <v>55</v>
      </c>
      <c r="B294" s="203"/>
      <c r="C294" s="203"/>
      <c r="D294" s="203"/>
      <c r="E294" s="203"/>
      <c r="F294" s="203"/>
      <c r="G294" s="203"/>
      <c r="H294" s="203"/>
      <c r="I294" s="203"/>
      <c r="J294" s="203"/>
    </row>
    <row r="298" spans="1:10" ht="23.25">
      <c r="A298" s="203" t="s">
        <v>56</v>
      </c>
      <c r="B298" s="203"/>
      <c r="C298" s="203"/>
      <c r="D298" s="203"/>
      <c r="E298" s="203"/>
      <c r="F298" s="203"/>
      <c r="G298" s="203"/>
      <c r="H298" s="203"/>
      <c r="I298" s="203"/>
      <c r="J298" s="203"/>
    </row>
    <row r="299" spans="1:10" ht="23.25">
      <c r="A299" s="203" t="s">
        <v>283</v>
      </c>
      <c r="B299" s="203"/>
      <c r="C299" s="203"/>
      <c r="D299" s="203"/>
      <c r="E299" s="203"/>
      <c r="F299" s="203"/>
      <c r="G299" s="203"/>
      <c r="H299" s="203"/>
      <c r="I299" s="203"/>
      <c r="J299" s="203"/>
    </row>
    <row r="312" spans="1:10" ht="23.25">
      <c r="A312" s="203" t="s">
        <v>912</v>
      </c>
      <c r="B312" s="203"/>
      <c r="C312" s="203"/>
      <c r="D312" s="203"/>
      <c r="E312" s="203"/>
      <c r="F312" s="203"/>
      <c r="G312" s="203"/>
      <c r="H312" s="203"/>
      <c r="I312" s="203"/>
      <c r="J312" s="203"/>
    </row>
    <row r="313" spans="1:10" ht="23.25">
      <c r="A313" s="203" t="s">
        <v>913</v>
      </c>
      <c r="B313" s="203"/>
      <c r="C313" s="203"/>
      <c r="D313" s="203"/>
      <c r="E313" s="203"/>
      <c r="F313" s="203"/>
      <c r="G313" s="203"/>
      <c r="H313" s="203"/>
      <c r="I313" s="203"/>
      <c r="J313" s="203"/>
    </row>
    <row r="314" spans="1:10" ht="23.25">
      <c r="A314" s="203" t="s">
        <v>914</v>
      </c>
      <c r="B314" s="203"/>
      <c r="C314" s="203"/>
      <c r="D314" s="203"/>
      <c r="E314" s="203"/>
      <c r="F314" s="203"/>
      <c r="G314" s="203"/>
      <c r="H314" s="203"/>
      <c r="I314" s="203"/>
      <c r="J314" s="203"/>
    </row>
    <row r="320" spans="1:10" ht="23.25">
      <c r="A320" s="167" t="s">
        <v>236</v>
      </c>
      <c r="B320" s="167"/>
      <c r="C320" s="167"/>
      <c r="D320" s="167"/>
      <c r="E320" s="167"/>
      <c r="F320" s="167"/>
      <c r="G320" s="167"/>
      <c r="H320" s="167"/>
      <c r="I320" s="167"/>
      <c r="J320" s="167"/>
    </row>
    <row r="321" spans="1:10" ht="23.25">
      <c r="A321" s="203" t="s">
        <v>57</v>
      </c>
      <c r="B321" s="203"/>
      <c r="C321" s="203"/>
      <c r="D321" s="203"/>
      <c r="E321" s="203"/>
      <c r="F321" s="203"/>
      <c r="G321" s="203"/>
      <c r="H321" s="203"/>
      <c r="I321" s="203"/>
      <c r="J321" s="203"/>
    </row>
    <row r="322" spans="1:10" ht="23.25">
      <c r="A322" s="203" t="s">
        <v>58</v>
      </c>
      <c r="B322" s="203"/>
      <c r="C322" s="203"/>
      <c r="D322" s="203"/>
      <c r="E322" s="203"/>
      <c r="F322" s="203"/>
      <c r="G322" s="203"/>
      <c r="H322" s="203"/>
      <c r="I322" s="203"/>
      <c r="J322" s="203"/>
    </row>
    <row r="323" spans="1:10" ht="23.25">
      <c r="A323" s="203" t="s">
        <v>59</v>
      </c>
      <c r="B323" s="203"/>
      <c r="C323" s="203"/>
      <c r="D323" s="203"/>
      <c r="E323" s="203"/>
      <c r="F323" s="203"/>
      <c r="G323" s="203"/>
      <c r="H323" s="203"/>
      <c r="I323" s="203"/>
      <c r="J323" s="203"/>
    </row>
    <row r="324" spans="1:10" ht="23.25">
      <c r="A324" s="203" t="s">
        <v>914</v>
      </c>
      <c r="B324" s="203"/>
      <c r="C324" s="203"/>
      <c r="D324" s="203"/>
      <c r="E324" s="203"/>
      <c r="F324" s="203"/>
      <c r="G324" s="203"/>
      <c r="H324" s="203"/>
      <c r="I324" s="203"/>
      <c r="J324" s="203"/>
    </row>
    <row r="325" spans="1:10" ht="23.25">
      <c r="A325" s="203" t="s">
        <v>60</v>
      </c>
      <c r="B325" s="203"/>
      <c r="C325" s="203"/>
      <c r="D325" s="203"/>
      <c r="E325" s="203"/>
      <c r="F325" s="203"/>
      <c r="G325" s="203"/>
      <c r="H325" s="203"/>
      <c r="I325" s="203"/>
      <c r="J325" s="203"/>
    </row>
    <row r="326" spans="1:10" ht="23.25">
      <c r="A326" s="238" t="s">
        <v>61</v>
      </c>
      <c r="B326" s="238"/>
      <c r="C326" s="238"/>
      <c r="D326" s="238"/>
      <c r="E326" s="238"/>
      <c r="F326" s="238"/>
      <c r="G326" s="238"/>
      <c r="H326" s="238"/>
      <c r="I326" s="238"/>
      <c r="J326" s="238"/>
    </row>
    <row r="327" spans="1:10" ht="23.25">
      <c r="A327" s="33" t="s">
        <v>62</v>
      </c>
      <c r="B327" s="33"/>
      <c r="C327" s="33"/>
      <c r="D327" s="33"/>
      <c r="E327" s="33"/>
      <c r="F327" s="33" t="s">
        <v>63</v>
      </c>
      <c r="G327" s="33"/>
      <c r="H327" s="239">
        <v>20363600</v>
      </c>
      <c r="I327" s="239"/>
      <c r="J327" s="33" t="s">
        <v>8</v>
      </c>
    </row>
    <row r="328" spans="1:8" ht="23.25">
      <c r="A328" s="1" t="s">
        <v>212</v>
      </c>
      <c r="H328" s="2"/>
    </row>
    <row r="329" ht="15" customHeight="1"/>
    <row r="330" spans="1:2" ht="23.25">
      <c r="A330" s="33" t="s">
        <v>213</v>
      </c>
      <c r="B330" s="33"/>
    </row>
    <row r="331" spans="1:10" ht="23.25">
      <c r="A331" s="1" t="s">
        <v>214</v>
      </c>
      <c r="F331" s="1" t="s">
        <v>63</v>
      </c>
      <c r="H331" s="218">
        <v>7739800</v>
      </c>
      <c r="I331" s="218"/>
      <c r="J331" s="1" t="s">
        <v>8</v>
      </c>
    </row>
    <row r="332" spans="1:10" ht="23.25">
      <c r="A332" s="1" t="s">
        <v>215</v>
      </c>
      <c r="F332" s="1" t="s">
        <v>63</v>
      </c>
      <c r="H332" s="218">
        <v>448000</v>
      </c>
      <c r="I332" s="218"/>
      <c r="J332" s="1" t="s">
        <v>8</v>
      </c>
    </row>
    <row r="333" ht="14.25" customHeight="1">
      <c r="A333" s="1" t="s">
        <v>216</v>
      </c>
    </row>
    <row r="334" spans="1:3" ht="23.25">
      <c r="A334" s="33" t="s">
        <v>217</v>
      </c>
      <c r="B334" s="33"/>
      <c r="C334" s="33"/>
    </row>
    <row r="335" spans="1:10" ht="23.25">
      <c r="A335" s="1" t="s">
        <v>218</v>
      </c>
      <c r="F335" s="1" t="s">
        <v>63</v>
      </c>
      <c r="H335" s="218">
        <v>2557520</v>
      </c>
      <c r="I335" s="218"/>
      <c r="J335" s="1" t="s">
        <v>8</v>
      </c>
    </row>
    <row r="336" spans="1:10" ht="23.25">
      <c r="A336" s="1" t="s">
        <v>219</v>
      </c>
      <c r="F336" s="1" t="s">
        <v>63</v>
      </c>
      <c r="H336" s="218">
        <v>237000</v>
      </c>
      <c r="I336" s="218"/>
      <c r="J336" s="1" t="s">
        <v>8</v>
      </c>
    </row>
    <row r="337" spans="1:10" ht="23.25">
      <c r="A337" s="1" t="s">
        <v>220</v>
      </c>
      <c r="F337" s="1" t="s">
        <v>63</v>
      </c>
      <c r="I337" s="1">
        <v>0</v>
      </c>
      <c r="J337" s="1" t="s">
        <v>8</v>
      </c>
    </row>
    <row r="338" spans="1:10" ht="23.25">
      <c r="A338" s="1" t="s">
        <v>221</v>
      </c>
      <c r="F338" s="1" t="s">
        <v>63</v>
      </c>
      <c r="H338" s="218">
        <v>6490380</v>
      </c>
      <c r="I338" s="218"/>
      <c r="J338" s="1" t="s">
        <v>8</v>
      </c>
    </row>
    <row r="339" spans="1:10" ht="23.25">
      <c r="A339" s="1" t="s">
        <v>222</v>
      </c>
      <c r="F339" s="1" t="s">
        <v>63</v>
      </c>
      <c r="H339" s="218">
        <v>125000</v>
      </c>
      <c r="I339" s="218"/>
      <c r="J339" s="1" t="s">
        <v>8</v>
      </c>
    </row>
    <row r="340" spans="1:10" ht="23.25">
      <c r="A340" s="1" t="s">
        <v>223</v>
      </c>
      <c r="F340" s="1" t="s">
        <v>63</v>
      </c>
      <c r="H340" s="168">
        <v>633000</v>
      </c>
      <c r="I340" s="168"/>
      <c r="J340" s="1" t="s">
        <v>8</v>
      </c>
    </row>
    <row r="341" ht="15" customHeight="1"/>
    <row r="342" spans="1:2" ht="23.25">
      <c r="A342" s="33" t="s">
        <v>224</v>
      </c>
      <c r="B342" s="33"/>
    </row>
    <row r="343" spans="1:10" ht="23.25">
      <c r="A343" s="1" t="s">
        <v>225</v>
      </c>
      <c r="F343" s="1" t="s">
        <v>63</v>
      </c>
      <c r="H343" s="218">
        <v>35000</v>
      </c>
      <c r="I343" s="218"/>
      <c r="J343" s="1" t="s">
        <v>8</v>
      </c>
    </row>
    <row r="344" spans="1:10" ht="23.25">
      <c r="A344" s="1" t="s">
        <v>226</v>
      </c>
      <c r="F344" s="1" t="s">
        <v>63</v>
      </c>
      <c r="I344" s="1">
        <v>0</v>
      </c>
      <c r="J344" s="1" t="s">
        <v>8</v>
      </c>
    </row>
    <row r="345" ht="12.75" customHeight="1"/>
    <row r="346" spans="1:3" ht="23.25">
      <c r="A346" s="33" t="s">
        <v>227</v>
      </c>
      <c r="B346" s="33"/>
      <c r="C346" s="33"/>
    </row>
    <row r="347" spans="1:10" ht="23.25">
      <c r="A347" s="1" t="s">
        <v>228</v>
      </c>
      <c r="F347" s="1" t="s">
        <v>63</v>
      </c>
      <c r="H347" s="218">
        <v>2097900</v>
      </c>
      <c r="I347" s="218"/>
      <c r="J347" s="1" t="s">
        <v>8</v>
      </c>
    </row>
    <row r="348" spans="8:9" ht="23.25">
      <c r="H348" s="149"/>
      <c r="I348" s="149"/>
    </row>
    <row r="349" spans="1:10" ht="23.25">
      <c r="A349" s="238" t="s">
        <v>229</v>
      </c>
      <c r="B349" s="238"/>
      <c r="C349" s="238"/>
      <c r="D349" s="238"/>
      <c r="E349" s="238"/>
      <c r="F349" s="238"/>
      <c r="G349" s="238"/>
      <c r="H349" s="238"/>
      <c r="I349" s="238"/>
      <c r="J349" s="238"/>
    </row>
    <row r="350" ht="23.25">
      <c r="B350" s="1" t="s">
        <v>230</v>
      </c>
    </row>
    <row r="351" ht="23.25">
      <c r="A351" s="1" t="s">
        <v>284</v>
      </c>
    </row>
    <row r="352" ht="23.25">
      <c r="A352" s="1" t="s">
        <v>235</v>
      </c>
    </row>
    <row r="353" spans="1:10" ht="23.25">
      <c r="A353" s="167" t="s">
        <v>237</v>
      </c>
      <c r="B353" s="167"/>
      <c r="C353" s="167"/>
      <c r="D353" s="167"/>
      <c r="E353" s="167"/>
      <c r="F353" s="167"/>
      <c r="G353" s="167"/>
      <c r="H353" s="167"/>
      <c r="I353" s="167"/>
      <c r="J353" s="167"/>
    </row>
    <row r="354" spans="1:10" ht="23.25">
      <c r="A354" s="203" t="s">
        <v>238</v>
      </c>
      <c r="B354" s="203"/>
      <c r="C354" s="203"/>
      <c r="D354" s="203"/>
      <c r="E354" s="203"/>
      <c r="F354" s="203"/>
      <c r="G354" s="203"/>
      <c r="H354" s="203"/>
      <c r="I354" s="203"/>
      <c r="J354" s="203"/>
    </row>
    <row r="355" spans="1:10" ht="23.25">
      <c r="A355" s="203" t="s">
        <v>285</v>
      </c>
      <c r="B355" s="203"/>
      <c r="C355" s="203"/>
      <c r="D355" s="203"/>
      <c r="E355" s="203"/>
      <c r="F355" s="203"/>
      <c r="G355" s="203"/>
      <c r="H355" s="203"/>
      <c r="I355" s="203"/>
      <c r="J355" s="203"/>
    </row>
    <row r="356" spans="1:10" ht="23.25">
      <c r="A356" s="203" t="s">
        <v>59</v>
      </c>
      <c r="B356" s="203"/>
      <c r="C356" s="203"/>
      <c r="D356" s="203"/>
      <c r="E356" s="203"/>
      <c r="F356" s="203"/>
      <c r="G356" s="203"/>
      <c r="H356" s="203"/>
      <c r="I356" s="203"/>
      <c r="J356" s="203"/>
    </row>
    <row r="357" spans="1:10" ht="23.25">
      <c r="A357" s="203" t="s">
        <v>239</v>
      </c>
      <c r="B357" s="203"/>
      <c r="C357" s="203"/>
      <c r="D357" s="203"/>
      <c r="E357" s="203"/>
      <c r="F357" s="203"/>
      <c r="G357" s="203"/>
      <c r="H357" s="203"/>
      <c r="I357" s="203"/>
      <c r="J357" s="203"/>
    </row>
    <row r="358" spans="1:10" ht="23.25">
      <c r="A358" s="203" t="s">
        <v>240</v>
      </c>
      <c r="B358" s="203"/>
      <c r="C358" s="203"/>
      <c r="D358" s="203"/>
      <c r="E358" s="203"/>
      <c r="F358" s="203"/>
      <c r="G358" s="203"/>
      <c r="H358" s="203"/>
      <c r="I358" s="203"/>
      <c r="J358" s="203"/>
    </row>
    <row r="359" ht="23.25">
      <c r="B359" s="1" t="s">
        <v>286</v>
      </c>
    </row>
    <row r="360" ht="23.25">
      <c r="A360" s="1" t="s">
        <v>241</v>
      </c>
    </row>
    <row r="361" ht="23.25">
      <c r="A361" s="1" t="s">
        <v>242</v>
      </c>
    </row>
    <row r="362" ht="23.25">
      <c r="A362" s="1" t="s">
        <v>243</v>
      </c>
    </row>
    <row r="363" ht="12.75" customHeight="1"/>
    <row r="364" ht="23.25">
      <c r="B364" s="1" t="s">
        <v>244</v>
      </c>
    </row>
    <row r="365" ht="23.25">
      <c r="A365" s="1" t="s">
        <v>287</v>
      </c>
    </row>
    <row r="366" ht="23.25">
      <c r="B366" s="1" t="s">
        <v>309</v>
      </c>
    </row>
    <row r="367" ht="23.25">
      <c r="B367" s="1" t="s">
        <v>310</v>
      </c>
    </row>
    <row r="368" ht="23.25">
      <c r="A368" s="1" t="s">
        <v>322</v>
      </c>
    </row>
    <row r="369" ht="23.25">
      <c r="B369" s="1" t="s">
        <v>323</v>
      </c>
    </row>
    <row r="370" spans="2:3" ht="23.25">
      <c r="B370" s="33" t="s">
        <v>324</v>
      </c>
      <c r="C370" s="33"/>
    </row>
    <row r="371" spans="2:10" ht="23.25">
      <c r="B371" s="1" t="s">
        <v>325</v>
      </c>
      <c r="G371" s="1" t="s">
        <v>63</v>
      </c>
      <c r="H371" s="218">
        <v>7739800</v>
      </c>
      <c r="I371" s="218"/>
      <c r="J371" s="1" t="s">
        <v>8</v>
      </c>
    </row>
    <row r="372" spans="2:10" ht="23.25">
      <c r="B372" s="1" t="s">
        <v>326</v>
      </c>
      <c r="G372" s="1" t="s">
        <v>63</v>
      </c>
      <c r="H372" s="218">
        <v>448000</v>
      </c>
      <c r="I372" s="218"/>
      <c r="J372" s="1" t="s">
        <v>8</v>
      </c>
    </row>
    <row r="373" ht="11.25" customHeight="1">
      <c r="B373" s="1" t="s">
        <v>327</v>
      </c>
    </row>
    <row r="374" spans="2:4" ht="23.25">
      <c r="B374" s="33" t="s">
        <v>328</v>
      </c>
      <c r="C374" s="33"/>
      <c r="D374" s="33"/>
    </row>
    <row r="375" spans="2:10" ht="23.25">
      <c r="B375" s="1" t="s">
        <v>329</v>
      </c>
      <c r="G375" s="1" t="s">
        <v>63</v>
      </c>
      <c r="H375" s="218">
        <v>2557520</v>
      </c>
      <c r="I375" s="218"/>
      <c r="J375" s="1" t="s">
        <v>8</v>
      </c>
    </row>
    <row r="376" spans="2:10" ht="23.25">
      <c r="B376" s="1" t="s">
        <v>330</v>
      </c>
      <c r="G376" s="1" t="s">
        <v>63</v>
      </c>
      <c r="H376" s="218">
        <v>237000</v>
      </c>
      <c r="I376" s="218"/>
      <c r="J376" s="1" t="s">
        <v>8</v>
      </c>
    </row>
    <row r="377" spans="2:10" ht="23.25">
      <c r="B377" s="1" t="s">
        <v>331</v>
      </c>
      <c r="G377" s="1" t="s">
        <v>63</v>
      </c>
      <c r="I377" s="1">
        <v>0</v>
      </c>
      <c r="J377" s="1" t="s">
        <v>8</v>
      </c>
    </row>
    <row r="378" spans="2:10" ht="23.25">
      <c r="B378" s="1" t="s">
        <v>332</v>
      </c>
      <c r="G378" s="1" t="s">
        <v>63</v>
      </c>
      <c r="H378" s="218">
        <v>6490380</v>
      </c>
      <c r="I378" s="218"/>
      <c r="J378" s="1" t="s">
        <v>8</v>
      </c>
    </row>
    <row r="379" spans="2:10" ht="23.25">
      <c r="B379" s="1" t="s">
        <v>333</v>
      </c>
      <c r="G379" s="1" t="s">
        <v>63</v>
      </c>
      <c r="H379" s="218">
        <v>125000</v>
      </c>
      <c r="I379" s="218"/>
      <c r="J379" s="1" t="s">
        <v>8</v>
      </c>
    </row>
    <row r="380" spans="2:10" ht="23.25">
      <c r="B380" s="1" t="s">
        <v>334</v>
      </c>
      <c r="G380" s="1" t="s">
        <v>63</v>
      </c>
      <c r="H380" s="168">
        <v>633000</v>
      </c>
      <c r="I380" s="168"/>
      <c r="J380" s="1" t="s">
        <v>8</v>
      </c>
    </row>
    <row r="381" ht="12.75" customHeight="1"/>
    <row r="382" spans="2:3" ht="23.25">
      <c r="B382" s="33" t="s">
        <v>335</v>
      </c>
      <c r="C382" s="33"/>
    </row>
    <row r="383" spans="2:10" ht="23.25">
      <c r="B383" s="1" t="s">
        <v>336</v>
      </c>
      <c r="G383" s="1" t="s">
        <v>63</v>
      </c>
      <c r="H383" s="218">
        <v>35000</v>
      </c>
      <c r="I383" s="218"/>
      <c r="J383" s="1" t="s">
        <v>8</v>
      </c>
    </row>
    <row r="384" spans="2:10" ht="23.25">
      <c r="B384" s="1" t="s">
        <v>337</v>
      </c>
      <c r="G384" s="1" t="s">
        <v>63</v>
      </c>
      <c r="I384" s="1">
        <v>0</v>
      </c>
      <c r="J384" s="1" t="s">
        <v>8</v>
      </c>
    </row>
    <row r="385" spans="8:9" ht="23.25">
      <c r="H385" s="32"/>
      <c r="I385" s="32"/>
    </row>
    <row r="386" spans="1:10" ht="23.25">
      <c r="A386" s="167" t="s">
        <v>288</v>
      </c>
      <c r="B386" s="167"/>
      <c r="C386" s="167"/>
      <c r="D386" s="167"/>
      <c r="E386" s="167"/>
      <c r="F386" s="167"/>
      <c r="G386" s="167"/>
      <c r="H386" s="167"/>
      <c r="I386" s="167"/>
      <c r="J386" s="167"/>
    </row>
    <row r="387" ht="13.5" customHeight="1"/>
    <row r="388" spans="2:3" ht="23.25">
      <c r="B388" s="33" t="s">
        <v>338</v>
      </c>
      <c r="C388" s="33"/>
    </row>
    <row r="389" spans="2:10" ht="23.25">
      <c r="B389" s="1" t="s">
        <v>339</v>
      </c>
      <c r="G389" s="1" t="s">
        <v>63</v>
      </c>
      <c r="H389" s="218">
        <v>2097900</v>
      </c>
      <c r="I389" s="218"/>
      <c r="J389" s="1" t="s">
        <v>8</v>
      </c>
    </row>
    <row r="390" spans="8:9" ht="13.5" customHeight="1">
      <c r="H390" s="255"/>
      <c r="I390" s="255"/>
    </row>
    <row r="391" spans="1:9" ht="23.25">
      <c r="A391" s="1" t="s">
        <v>340</v>
      </c>
      <c r="H391" s="168"/>
      <c r="I391" s="169"/>
    </row>
    <row r="392" ht="23.25">
      <c r="B392" s="1" t="s">
        <v>341</v>
      </c>
    </row>
    <row r="393" ht="23.25">
      <c r="A393" s="1" t="s">
        <v>342</v>
      </c>
    </row>
    <row r="394" ht="23.25">
      <c r="B394" s="1" t="s">
        <v>343</v>
      </c>
    </row>
    <row r="397" spans="6:7" ht="23.25">
      <c r="F397" s="33" t="s">
        <v>344</v>
      </c>
      <c r="G397" s="33"/>
    </row>
    <row r="398" spans="7:8" ht="23.25">
      <c r="G398" s="33" t="s">
        <v>345</v>
      </c>
      <c r="H398" s="33"/>
    </row>
    <row r="399" spans="5:9" ht="23.25">
      <c r="E399" s="1" t="s">
        <v>346</v>
      </c>
      <c r="F399" s="33"/>
      <c r="G399" s="33"/>
      <c r="H399" s="33"/>
      <c r="I399" s="33"/>
    </row>
    <row r="401" ht="23.25">
      <c r="C401" s="110" t="s">
        <v>347</v>
      </c>
    </row>
    <row r="404" ht="23.25">
      <c r="B404" s="33" t="s">
        <v>344</v>
      </c>
    </row>
    <row r="421" spans="1:10" ht="23.25">
      <c r="A421" s="203" t="s">
        <v>348</v>
      </c>
      <c r="B421" s="203"/>
      <c r="C421" s="203"/>
      <c r="D421" s="203"/>
      <c r="E421" s="203"/>
      <c r="F421" s="203"/>
      <c r="G421" s="203"/>
      <c r="H421" s="203"/>
      <c r="I421" s="203"/>
      <c r="J421" s="203"/>
    </row>
    <row r="423" spans="1:10" ht="23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5" spans="1:10" ht="23.25">
      <c r="A425" s="203" t="s">
        <v>349</v>
      </c>
      <c r="B425" s="203"/>
      <c r="C425" s="203"/>
      <c r="D425" s="203"/>
      <c r="E425" s="203"/>
      <c r="F425" s="203"/>
      <c r="G425" s="203"/>
      <c r="H425" s="203"/>
      <c r="I425" s="203"/>
      <c r="J425" s="203"/>
    </row>
    <row r="427" spans="1:10" ht="23.25">
      <c r="A427" s="203" t="s">
        <v>605</v>
      </c>
      <c r="B427" s="203"/>
      <c r="C427" s="203"/>
      <c r="D427" s="203"/>
      <c r="E427" s="203"/>
      <c r="F427" s="203"/>
      <c r="G427" s="203"/>
      <c r="H427" s="203"/>
      <c r="I427" s="203"/>
      <c r="J427" s="203"/>
    </row>
    <row r="429" spans="1:10" ht="23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2" spans="1:10" ht="23.25">
      <c r="A432" s="203" t="s">
        <v>912</v>
      </c>
      <c r="B432" s="203"/>
      <c r="C432" s="203"/>
      <c r="D432" s="203"/>
      <c r="E432" s="203"/>
      <c r="F432" s="203"/>
      <c r="G432" s="203"/>
      <c r="H432" s="203"/>
      <c r="I432" s="203"/>
      <c r="J432" s="203"/>
    </row>
    <row r="437" spans="1:10" ht="23.25">
      <c r="A437" s="203" t="s">
        <v>913</v>
      </c>
      <c r="B437" s="203"/>
      <c r="C437" s="203"/>
      <c r="D437" s="203"/>
      <c r="E437" s="203"/>
      <c r="F437" s="203"/>
      <c r="G437" s="203"/>
      <c r="H437" s="203"/>
      <c r="I437" s="203"/>
      <c r="J437" s="203"/>
    </row>
    <row r="439" spans="1:10" ht="23.25">
      <c r="A439" s="203" t="s">
        <v>239</v>
      </c>
      <c r="B439" s="203"/>
      <c r="C439" s="203"/>
      <c r="D439" s="203"/>
      <c r="E439" s="203"/>
      <c r="F439" s="203"/>
      <c r="G439" s="203"/>
      <c r="H439" s="203"/>
      <c r="I439" s="203"/>
      <c r="J439" s="203"/>
    </row>
    <row r="443" spans="1:2" ht="23.25">
      <c r="A443" s="147" t="s">
        <v>350</v>
      </c>
      <c r="B443" s="33"/>
    </row>
    <row r="445" spans="1:2" ht="23.25">
      <c r="A445" s="147" t="s">
        <v>351</v>
      </c>
      <c r="B445" s="33"/>
    </row>
    <row r="447" spans="1:3" ht="23.25">
      <c r="A447" s="147" t="s">
        <v>352</v>
      </c>
      <c r="B447" s="33"/>
      <c r="C447" s="33"/>
    </row>
    <row r="449" spans="1:2" ht="23.25">
      <c r="A449" s="147" t="s">
        <v>353</v>
      </c>
      <c r="B449" s="33"/>
    </row>
    <row r="451" spans="1:10" ht="23.25">
      <c r="A451" s="167" t="s">
        <v>354</v>
      </c>
      <c r="B451" s="167"/>
      <c r="C451" s="167"/>
      <c r="D451" s="167"/>
      <c r="E451" s="167"/>
      <c r="F451" s="167"/>
      <c r="G451" s="167"/>
      <c r="H451" s="167"/>
      <c r="I451" s="167"/>
      <c r="J451" s="167"/>
    </row>
    <row r="452" spans="1:10" ht="23.25">
      <c r="A452" s="203" t="s">
        <v>355</v>
      </c>
      <c r="B452" s="203"/>
      <c r="C452" s="203"/>
      <c r="D452" s="203"/>
      <c r="E452" s="203"/>
      <c r="F452" s="203"/>
      <c r="G452" s="203"/>
      <c r="H452" s="203"/>
      <c r="I452" s="203"/>
      <c r="J452" s="203"/>
    </row>
    <row r="453" spans="1:10" ht="23.25">
      <c r="A453" s="203" t="s">
        <v>596</v>
      </c>
      <c r="B453" s="203"/>
      <c r="C453" s="203"/>
      <c r="D453" s="203"/>
      <c r="E453" s="203"/>
      <c r="F453" s="203"/>
      <c r="G453" s="203"/>
      <c r="H453" s="203"/>
      <c r="I453" s="203"/>
      <c r="J453" s="203"/>
    </row>
    <row r="454" spans="1:10" ht="23.25">
      <c r="A454" s="203" t="s">
        <v>59</v>
      </c>
      <c r="B454" s="203"/>
      <c r="C454" s="203"/>
      <c r="D454" s="203"/>
      <c r="E454" s="203"/>
      <c r="F454" s="203"/>
      <c r="G454" s="203"/>
      <c r="H454" s="203"/>
      <c r="I454" s="203"/>
      <c r="J454" s="203"/>
    </row>
    <row r="455" spans="1:10" ht="23.25">
      <c r="A455" s="203" t="s">
        <v>239</v>
      </c>
      <c r="B455" s="203"/>
      <c r="C455" s="203"/>
      <c r="D455" s="203"/>
      <c r="E455" s="203"/>
      <c r="F455" s="203"/>
      <c r="G455" s="203"/>
      <c r="H455" s="203"/>
      <c r="I455" s="203"/>
      <c r="J455" s="203"/>
    </row>
    <row r="456" spans="1:10" ht="23.25">
      <c r="A456" s="203" t="s">
        <v>356</v>
      </c>
      <c r="B456" s="203"/>
      <c r="C456" s="203"/>
      <c r="D456" s="203"/>
      <c r="E456" s="203"/>
      <c r="F456" s="203"/>
      <c r="G456" s="203"/>
      <c r="H456" s="203"/>
      <c r="I456" s="203"/>
      <c r="J456" s="203"/>
    </row>
    <row r="457" ht="9" customHeight="1"/>
    <row r="458" spans="1:7" ht="23.25">
      <c r="A458" s="33" t="s">
        <v>359</v>
      </c>
      <c r="B458" s="33"/>
      <c r="D458" s="31"/>
      <c r="E458" s="217"/>
      <c r="F458" s="217"/>
      <c r="G458" s="217"/>
    </row>
    <row r="459" spans="1:7" ht="23.25">
      <c r="A459" s="33" t="s">
        <v>369</v>
      </c>
      <c r="B459" s="33"/>
      <c r="C459" s="1" t="s">
        <v>49</v>
      </c>
      <c r="D459" s="35">
        <f>SUM(D460,D462,D464,D466,D468)</f>
        <v>560000</v>
      </c>
      <c r="E459" s="217" t="s">
        <v>358</v>
      </c>
      <c r="F459" s="217"/>
      <c r="G459" s="217"/>
    </row>
    <row r="460" spans="1:7" ht="23.25">
      <c r="A460" s="1" t="s">
        <v>364</v>
      </c>
      <c r="D460" s="31">
        <v>200000</v>
      </c>
      <c r="E460" s="32" t="s">
        <v>362</v>
      </c>
      <c r="F460" s="32"/>
      <c r="G460" s="32"/>
    </row>
    <row r="461" ht="23.25">
      <c r="A461" s="1" t="s">
        <v>646</v>
      </c>
    </row>
    <row r="462" spans="1:5" ht="23.25">
      <c r="A462" s="1" t="s">
        <v>365</v>
      </c>
      <c r="D462" s="31">
        <v>170000</v>
      </c>
      <c r="E462" s="1" t="s">
        <v>362</v>
      </c>
    </row>
    <row r="463" ht="23.25">
      <c r="A463" s="1" t="s">
        <v>231</v>
      </c>
    </row>
    <row r="464" spans="1:5" ht="23.25">
      <c r="A464" s="1" t="s">
        <v>366</v>
      </c>
      <c r="D464" s="31">
        <v>32000</v>
      </c>
      <c r="E464" s="1" t="s">
        <v>362</v>
      </c>
    </row>
    <row r="465" ht="23.25">
      <c r="A465" s="1" t="s">
        <v>231</v>
      </c>
    </row>
    <row r="466" spans="1:5" ht="23.25">
      <c r="A466" s="1" t="s">
        <v>367</v>
      </c>
      <c r="D466" s="31">
        <v>20000</v>
      </c>
      <c r="E466" s="1" t="s">
        <v>232</v>
      </c>
    </row>
    <row r="467" ht="23.25">
      <c r="A467" s="1" t="s">
        <v>233</v>
      </c>
    </row>
    <row r="468" spans="1:5" ht="23.25">
      <c r="A468" s="1" t="s">
        <v>368</v>
      </c>
      <c r="D468" s="31">
        <v>138000</v>
      </c>
      <c r="E468" s="1" t="s">
        <v>360</v>
      </c>
    </row>
    <row r="469" ht="23.25">
      <c r="A469" s="1" t="s">
        <v>361</v>
      </c>
    </row>
    <row r="470" ht="12.75" customHeight="1"/>
    <row r="471" spans="1:3" ht="23.25">
      <c r="A471" s="33" t="s">
        <v>370</v>
      </c>
      <c r="B471" s="33"/>
      <c r="C471" s="33"/>
    </row>
    <row r="472" spans="1:5" ht="23.25">
      <c r="A472" s="33" t="s">
        <v>374</v>
      </c>
      <c r="B472" s="33"/>
      <c r="C472" s="33"/>
      <c r="D472" s="35">
        <f>SUM(D473,D475,D477,D479,D481,D485,D487)</f>
        <v>92600</v>
      </c>
      <c r="E472" s="1" t="s">
        <v>358</v>
      </c>
    </row>
    <row r="473" spans="1:5" ht="23.25">
      <c r="A473" s="1" t="s">
        <v>375</v>
      </c>
      <c r="D473" s="31">
        <v>1700</v>
      </c>
      <c r="E473" s="1" t="s">
        <v>362</v>
      </c>
    </row>
    <row r="474" ht="23.25">
      <c r="A474" s="1" t="s">
        <v>363</v>
      </c>
    </row>
    <row r="475" spans="1:5" ht="23.25">
      <c r="A475" s="1" t="s">
        <v>376</v>
      </c>
      <c r="D475" s="31">
        <v>4000</v>
      </c>
      <c r="E475" s="1" t="s">
        <v>647</v>
      </c>
    </row>
    <row r="476" ht="23.25">
      <c r="A476" s="1" t="s">
        <v>648</v>
      </c>
    </row>
    <row r="477" spans="1:5" ht="23.25">
      <c r="A477" s="1" t="s">
        <v>377</v>
      </c>
      <c r="D477" s="1">
        <v>300</v>
      </c>
      <c r="E477" s="1" t="s">
        <v>413</v>
      </c>
    </row>
    <row r="478" ht="23.25">
      <c r="A478" s="1" t="s">
        <v>414</v>
      </c>
    </row>
    <row r="479" spans="1:5" ht="23.25">
      <c r="A479" s="1" t="s">
        <v>378</v>
      </c>
      <c r="D479" s="31">
        <v>2700</v>
      </c>
      <c r="E479" s="1" t="s">
        <v>360</v>
      </c>
    </row>
    <row r="480" ht="23.25">
      <c r="A480" s="1" t="s">
        <v>361</v>
      </c>
    </row>
    <row r="481" spans="1:5" ht="23.25">
      <c r="A481" s="1" t="s">
        <v>379</v>
      </c>
      <c r="D481" s="31">
        <v>80000</v>
      </c>
      <c r="E481" s="1" t="s">
        <v>360</v>
      </c>
    </row>
    <row r="482" ht="23.25">
      <c r="A482" s="1" t="s">
        <v>361</v>
      </c>
    </row>
    <row r="484" spans="1:10" ht="23.25">
      <c r="A484" s="167" t="s">
        <v>380</v>
      </c>
      <c r="B484" s="167"/>
      <c r="C484" s="167"/>
      <c r="D484" s="167"/>
      <c r="E484" s="167"/>
      <c r="F484" s="167"/>
      <c r="G484" s="167"/>
      <c r="H484" s="167"/>
      <c r="I484" s="167"/>
      <c r="J484" s="167"/>
    </row>
    <row r="485" spans="1:5" ht="23.25">
      <c r="A485" s="1" t="s">
        <v>381</v>
      </c>
      <c r="D485" s="31">
        <v>1900</v>
      </c>
      <c r="E485" s="1" t="s">
        <v>649</v>
      </c>
    </row>
    <row r="486" ht="23.25">
      <c r="A486" s="1" t="s">
        <v>650</v>
      </c>
    </row>
    <row r="487" spans="1:5" ht="23.25">
      <c r="A487" s="1" t="s">
        <v>382</v>
      </c>
      <c r="D487" s="31">
        <v>2000</v>
      </c>
      <c r="E487" s="1" t="s">
        <v>383</v>
      </c>
    </row>
    <row r="488" ht="12.75" customHeight="1"/>
    <row r="489" spans="1:5" ht="23.25">
      <c r="A489" s="33" t="s">
        <v>384</v>
      </c>
      <c r="B489" s="33"/>
      <c r="C489" s="33"/>
      <c r="D489" s="35">
        <f>SUM(D490)</f>
        <v>145000</v>
      </c>
      <c r="E489" s="1" t="s">
        <v>358</v>
      </c>
    </row>
    <row r="490" spans="1:5" ht="23.25">
      <c r="A490" s="1" t="s">
        <v>385</v>
      </c>
      <c r="D490" s="31">
        <v>145000</v>
      </c>
      <c r="E490" s="1" t="s">
        <v>362</v>
      </c>
    </row>
    <row r="491" ht="23.25">
      <c r="A491" s="1" t="s">
        <v>386</v>
      </c>
    </row>
    <row r="492" ht="13.5" customHeight="1"/>
    <row r="493" spans="1:5" ht="23.25">
      <c r="A493" s="33" t="s">
        <v>387</v>
      </c>
      <c r="B493" s="33"/>
      <c r="C493" s="33"/>
      <c r="D493" s="35">
        <f>SUM(D494,D496,D498)</f>
        <v>147000</v>
      </c>
      <c r="E493" s="1" t="s">
        <v>358</v>
      </c>
    </row>
    <row r="494" spans="1:5" ht="23.25">
      <c r="A494" s="1" t="s">
        <v>388</v>
      </c>
      <c r="D494" s="31">
        <v>144000</v>
      </c>
      <c r="E494" s="1" t="s">
        <v>360</v>
      </c>
    </row>
    <row r="495" ht="23.25">
      <c r="A495" s="1" t="s">
        <v>651</v>
      </c>
    </row>
    <row r="496" spans="1:5" ht="23.25">
      <c r="A496" s="1" t="s">
        <v>389</v>
      </c>
      <c r="D496" s="31">
        <v>2000</v>
      </c>
      <c r="E496" s="1" t="s">
        <v>360</v>
      </c>
    </row>
    <row r="497" ht="23.25">
      <c r="A497" s="1" t="s">
        <v>390</v>
      </c>
    </row>
    <row r="498" spans="1:5" ht="23.25">
      <c r="A498" s="1" t="s">
        <v>391</v>
      </c>
      <c r="D498" s="31">
        <v>1000</v>
      </c>
      <c r="E498" s="1" t="s">
        <v>362</v>
      </c>
    </row>
    <row r="499" ht="23.25">
      <c r="A499" s="1" t="s">
        <v>392</v>
      </c>
    </row>
    <row r="500" ht="13.5" customHeight="1"/>
    <row r="501" spans="1:3" ht="23.25">
      <c r="A501" s="33" t="s">
        <v>393</v>
      </c>
      <c r="B501" s="33"/>
      <c r="C501" s="33"/>
    </row>
    <row r="502" spans="1:5" ht="23.25">
      <c r="A502" s="33" t="s">
        <v>394</v>
      </c>
      <c r="B502" s="33"/>
      <c r="C502" s="33"/>
      <c r="D502" s="158">
        <f>SUM(D503,D505,D507,D509,D511,D513,D515,D519)</f>
        <v>11919000</v>
      </c>
      <c r="E502" s="1" t="s">
        <v>358</v>
      </c>
    </row>
    <row r="503" spans="1:5" ht="23.25">
      <c r="A503" s="1" t="s">
        <v>395</v>
      </c>
      <c r="D503" s="31">
        <v>4200000</v>
      </c>
      <c r="E503" s="1" t="s">
        <v>362</v>
      </c>
    </row>
    <row r="504" ht="23.25">
      <c r="A504" s="1" t="s">
        <v>396</v>
      </c>
    </row>
    <row r="505" spans="1:5" ht="23.25">
      <c r="A505" s="1" t="s">
        <v>397</v>
      </c>
      <c r="D505" s="31">
        <v>2300000</v>
      </c>
      <c r="E505" s="1" t="s">
        <v>362</v>
      </c>
    </row>
    <row r="506" ht="23.25">
      <c r="A506" s="1" t="s">
        <v>396</v>
      </c>
    </row>
    <row r="507" spans="1:5" ht="23.25">
      <c r="A507" s="1" t="s">
        <v>398</v>
      </c>
      <c r="D507" s="31">
        <v>110000</v>
      </c>
      <c r="E507" s="1" t="s">
        <v>362</v>
      </c>
    </row>
    <row r="508" ht="23.25">
      <c r="A508" s="1" t="s">
        <v>396</v>
      </c>
    </row>
    <row r="509" spans="1:5" ht="23.25">
      <c r="A509" s="1" t="s">
        <v>399</v>
      </c>
      <c r="D509" s="31">
        <v>850000</v>
      </c>
      <c r="E509" s="1" t="s">
        <v>360</v>
      </c>
    </row>
    <row r="510" ht="23.25">
      <c r="A510" s="1" t="s">
        <v>403</v>
      </c>
    </row>
    <row r="511" spans="1:5" ht="23.25">
      <c r="A511" s="1" t="s">
        <v>400</v>
      </c>
      <c r="D511" s="31">
        <v>1600000</v>
      </c>
      <c r="E511" s="1" t="s">
        <v>362</v>
      </c>
    </row>
    <row r="512" ht="23.25">
      <c r="A512" s="1" t="s">
        <v>396</v>
      </c>
    </row>
    <row r="513" spans="1:5" ht="23.25">
      <c r="A513" s="1" t="s">
        <v>401</v>
      </c>
      <c r="D513" s="31">
        <v>10000</v>
      </c>
      <c r="E513" s="1" t="s">
        <v>360</v>
      </c>
    </row>
    <row r="514" ht="23.25">
      <c r="A514" s="1" t="s">
        <v>403</v>
      </c>
    </row>
    <row r="515" spans="1:5" ht="23.25">
      <c r="A515" s="1" t="s">
        <v>402</v>
      </c>
      <c r="D515" s="31">
        <v>49000</v>
      </c>
      <c r="E515" s="1" t="s">
        <v>360</v>
      </c>
    </row>
    <row r="516" ht="23.25">
      <c r="A516" s="1" t="s">
        <v>403</v>
      </c>
    </row>
    <row r="517" spans="1:10" ht="23.25">
      <c r="A517" s="167" t="s">
        <v>404</v>
      </c>
      <c r="B517" s="167"/>
      <c r="C517" s="167"/>
      <c r="D517" s="167"/>
      <c r="E517" s="167"/>
      <c r="F517" s="167"/>
      <c r="G517" s="167"/>
      <c r="H517" s="167"/>
      <c r="I517" s="167"/>
      <c r="J517" s="167"/>
    </row>
    <row r="518" ht="11.25" customHeight="1"/>
    <row r="519" spans="1:10" ht="23.25">
      <c r="A519" s="1" t="s">
        <v>405</v>
      </c>
      <c r="D519" s="214">
        <v>2800000</v>
      </c>
      <c r="E519" s="216" t="s">
        <v>407</v>
      </c>
      <c r="F519" s="216"/>
      <c r="G519" s="216"/>
      <c r="H519" s="216"/>
      <c r="I519" s="216"/>
      <c r="J519" s="216"/>
    </row>
    <row r="520" spans="1:10" ht="23.25">
      <c r="A520" s="1" t="s">
        <v>406</v>
      </c>
      <c r="D520" s="215"/>
      <c r="E520" s="216"/>
      <c r="F520" s="216"/>
      <c r="G520" s="216"/>
      <c r="H520" s="216"/>
      <c r="I520" s="216"/>
      <c r="J520" s="216"/>
    </row>
    <row r="521" ht="23.25">
      <c r="A521" s="1" t="s">
        <v>408</v>
      </c>
    </row>
    <row r="522" ht="12" customHeight="1"/>
    <row r="523" spans="1:3" ht="23.25">
      <c r="A523" s="33" t="s">
        <v>409</v>
      </c>
      <c r="B523" s="33"/>
      <c r="C523" s="33"/>
    </row>
    <row r="524" spans="1:5" ht="23.25">
      <c r="A524" s="33" t="s">
        <v>410</v>
      </c>
      <c r="B524" s="33"/>
      <c r="C524" s="33" t="s">
        <v>49</v>
      </c>
      <c r="D524" s="35">
        <v>7500000</v>
      </c>
      <c r="E524" s="1" t="s">
        <v>358</v>
      </c>
    </row>
    <row r="525" spans="1:5" ht="23.25">
      <c r="A525" s="1" t="s">
        <v>411</v>
      </c>
      <c r="D525" s="31">
        <v>7500000</v>
      </c>
      <c r="E525" s="1" t="s">
        <v>412</v>
      </c>
    </row>
    <row r="526" ht="23.25">
      <c r="A526" s="1" t="s">
        <v>645</v>
      </c>
    </row>
    <row r="527" ht="14.25" customHeight="1"/>
    <row r="528" spans="1:5" ht="23.25">
      <c r="A528" s="33"/>
      <c r="B528" s="33"/>
      <c r="C528" s="33"/>
      <c r="D528" s="35"/>
      <c r="E528" s="33"/>
    </row>
    <row r="529" spans="1:4" ht="23.25">
      <c r="A529" s="33"/>
      <c r="B529" s="33"/>
      <c r="D529" s="35"/>
    </row>
    <row r="530" spans="1:4" ht="23.25">
      <c r="A530" s="33"/>
      <c r="D530" s="35"/>
    </row>
  </sheetData>
  <mergeCells count="312">
    <mergeCell ref="H215:I215"/>
    <mergeCell ref="A192:J192"/>
    <mergeCell ref="D200:E200"/>
    <mergeCell ref="A215:C215"/>
    <mergeCell ref="D215:E215"/>
    <mergeCell ref="F215:G215"/>
    <mergeCell ref="D214:E214"/>
    <mergeCell ref="F214:G214"/>
    <mergeCell ref="H214:I214"/>
    <mergeCell ref="H194:I194"/>
    <mergeCell ref="H390:I390"/>
    <mergeCell ref="A256:J256"/>
    <mergeCell ref="D187:E187"/>
    <mergeCell ref="F187:G187"/>
    <mergeCell ref="H187:I187"/>
    <mergeCell ref="D196:E196"/>
    <mergeCell ref="F196:G196"/>
    <mergeCell ref="H196:I196"/>
    <mergeCell ref="F207:G207"/>
    <mergeCell ref="H207:I207"/>
    <mergeCell ref="H378:I378"/>
    <mergeCell ref="H379:I379"/>
    <mergeCell ref="H380:I380"/>
    <mergeCell ref="H383:I383"/>
    <mergeCell ref="A160:J160"/>
    <mergeCell ref="A421:J421"/>
    <mergeCell ref="H331:I331"/>
    <mergeCell ref="H332:I332"/>
    <mergeCell ref="H335:I335"/>
    <mergeCell ref="H336:I336"/>
    <mergeCell ref="H338:I338"/>
    <mergeCell ref="H339:I339"/>
    <mergeCell ref="H389:I389"/>
    <mergeCell ref="D207:E207"/>
    <mergeCell ref="A17:J17"/>
    <mergeCell ref="A18:J18"/>
    <mergeCell ref="A19:J19"/>
    <mergeCell ref="A31:J31"/>
    <mergeCell ref="A1:J1"/>
    <mergeCell ref="A3:J3"/>
    <mergeCell ref="A7:J7"/>
    <mergeCell ref="A12:J12"/>
    <mergeCell ref="A354:J354"/>
    <mergeCell ref="A355:J355"/>
    <mergeCell ref="A267:C267"/>
    <mergeCell ref="D267:E267"/>
    <mergeCell ref="F267:G267"/>
    <mergeCell ref="H267:I267"/>
    <mergeCell ref="A291:J291"/>
    <mergeCell ref="A294:J294"/>
    <mergeCell ref="A314:J314"/>
    <mergeCell ref="A320:J320"/>
    <mergeCell ref="A356:J356"/>
    <mergeCell ref="A357:J357"/>
    <mergeCell ref="A349:J349"/>
    <mergeCell ref="A298:J298"/>
    <mergeCell ref="A299:J299"/>
    <mergeCell ref="A321:J321"/>
    <mergeCell ref="A322:J322"/>
    <mergeCell ref="A323:J323"/>
    <mergeCell ref="A312:J312"/>
    <mergeCell ref="A313:J313"/>
    <mergeCell ref="D254:E254"/>
    <mergeCell ref="F254:G254"/>
    <mergeCell ref="H254:I254"/>
    <mergeCell ref="D255:E255"/>
    <mergeCell ref="F255:G255"/>
    <mergeCell ref="H255:I255"/>
    <mergeCell ref="D252:E252"/>
    <mergeCell ref="F252:G252"/>
    <mergeCell ref="H252:I252"/>
    <mergeCell ref="D253:E253"/>
    <mergeCell ref="F253:G253"/>
    <mergeCell ref="H253:I253"/>
    <mergeCell ref="D250:E250"/>
    <mergeCell ref="F250:G250"/>
    <mergeCell ref="H250:I250"/>
    <mergeCell ref="D251:E251"/>
    <mergeCell ref="F251:G251"/>
    <mergeCell ref="H251:I251"/>
    <mergeCell ref="F248:G248"/>
    <mergeCell ref="H248:I248"/>
    <mergeCell ref="D249:E249"/>
    <mergeCell ref="F249:G249"/>
    <mergeCell ref="H249:I249"/>
    <mergeCell ref="A358:J358"/>
    <mergeCell ref="J246:J247"/>
    <mergeCell ref="D247:E247"/>
    <mergeCell ref="F247:G247"/>
    <mergeCell ref="H247:I247"/>
    <mergeCell ref="A325:J325"/>
    <mergeCell ref="A326:J326"/>
    <mergeCell ref="H327:I327"/>
    <mergeCell ref="A324:J324"/>
    <mergeCell ref="D248:E248"/>
    <mergeCell ref="D243:E243"/>
    <mergeCell ref="F243:G243"/>
    <mergeCell ref="H243:I243"/>
    <mergeCell ref="A246:C247"/>
    <mergeCell ref="D246:E246"/>
    <mergeCell ref="F246:G246"/>
    <mergeCell ref="H246:I246"/>
    <mergeCell ref="D240:E240"/>
    <mergeCell ref="F240:G240"/>
    <mergeCell ref="H240:I240"/>
    <mergeCell ref="D241:E241"/>
    <mergeCell ref="F241:G241"/>
    <mergeCell ref="H241:I241"/>
    <mergeCell ref="D236:E236"/>
    <mergeCell ref="F236:G236"/>
    <mergeCell ref="H236:I236"/>
    <mergeCell ref="D237:E238"/>
    <mergeCell ref="F237:G238"/>
    <mergeCell ref="H237:I238"/>
    <mergeCell ref="D234:E234"/>
    <mergeCell ref="F234:G234"/>
    <mergeCell ref="H234:I234"/>
    <mergeCell ref="D235:E235"/>
    <mergeCell ref="F235:G235"/>
    <mergeCell ref="H235:I235"/>
    <mergeCell ref="D232:E232"/>
    <mergeCell ref="F232:G232"/>
    <mergeCell ref="H232:I232"/>
    <mergeCell ref="D233:E233"/>
    <mergeCell ref="F233:G233"/>
    <mergeCell ref="H233:I233"/>
    <mergeCell ref="D229:E229"/>
    <mergeCell ref="F229:G229"/>
    <mergeCell ref="H229:I229"/>
    <mergeCell ref="D230:E230"/>
    <mergeCell ref="F230:G230"/>
    <mergeCell ref="H230:I230"/>
    <mergeCell ref="A224:J224"/>
    <mergeCell ref="A226:C227"/>
    <mergeCell ref="D226:E226"/>
    <mergeCell ref="F226:G226"/>
    <mergeCell ref="H226:I226"/>
    <mergeCell ref="J226:J227"/>
    <mergeCell ref="D227:E227"/>
    <mergeCell ref="F227:G227"/>
    <mergeCell ref="H227:I227"/>
    <mergeCell ref="D265:E265"/>
    <mergeCell ref="F265:G265"/>
    <mergeCell ref="H265:I265"/>
    <mergeCell ref="H266:I266"/>
    <mergeCell ref="D266:E266"/>
    <mergeCell ref="F266:G266"/>
    <mergeCell ref="H264:I264"/>
    <mergeCell ref="H262:I262"/>
    <mergeCell ref="D263:E263"/>
    <mergeCell ref="F263:G263"/>
    <mergeCell ref="H263:I263"/>
    <mergeCell ref="D264:E264"/>
    <mergeCell ref="F264:G264"/>
    <mergeCell ref="D262:E262"/>
    <mergeCell ref="F262:G262"/>
    <mergeCell ref="F260:G260"/>
    <mergeCell ref="H259:I259"/>
    <mergeCell ref="H260:I260"/>
    <mergeCell ref="J259:J260"/>
    <mergeCell ref="A64:J64"/>
    <mergeCell ref="A96:J96"/>
    <mergeCell ref="A95:J95"/>
    <mergeCell ref="A128:J128"/>
    <mergeCell ref="A90:J90"/>
    <mergeCell ref="A91:J91"/>
    <mergeCell ref="A92:J92"/>
    <mergeCell ref="A67:J67"/>
    <mergeCell ref="A68:J68"/>
    <mergeCell ref="F168:G168"/>
    <mergeCell ref="H168:I168"/>
    <mergeCell ref="D169:E169"/>
    <mergeCell ref="F169:G169"/>
    <mergeCell ref="H169:I169"/>
    <mergeCell ref="F170:G170"/>
    <mergeCell ref="H170:I170"/>
    <mergeCell ref="D171:E171"/>
    <mergeCell ref="F171:G171"/>
    <mergeCell ref="H171:I171"/>
    <mergeCell ref="F172:G172"/>
    <mergeCell ref="H172:I172"/>
    <mergeCell ref="D183:E183"/>
    <mergeCell ref="F183:G183"/>
    <mergeCell ref="H183:I183"/>
    <mergeCell ref="D180:E180"/>
    <mergeCell ref="F180:G180"/>
    <mergeCell ref="H180:I180"/>
    <mergeCell ref="D181:E182"/>
    <mergeCell ref="H189:I189"/>
    <mergeCell ref="D191:E191"/>
    <mergeCell ref="F191:G191"/>
    <mergeCell ref="H191:I191"/>
    <mergeCell ref="H190:I190"/>
    <mergeCell ref="J194:J195"/>
    <mergeCell ref="D195:E195"/>
    <mergeCell ref="F195:G195"/>
    <mergeCell ref="H198:I199"/>
    <mergeCell ref="H195:I195"/>
    <mergeCell ref="D197:E197"/>
    <mergeCell ref="F197:G197"/>
    <mergeCell ref="H197:I197"/>
    <mergeCell ref="D206:E206"/>
    <mergeCell ref="D202:E202"/>
    <mergeCell ref="F202:G202"/>
    <mergeCell ref="H202:I202"/>
    <mergeCell ref="D203:E203"/>
    <mergeCell ref="F203:G203"/>
    <mergeCell ref="H203:I203"/>
    <mergeCell ref="F206:G206"/>
    <mergeCell ref="H206:I206"/>
    <mergeCell ref="D204:E204"/>
    <mergeCell ref="F204:G204"/>
    <mergeCell ref="H204:I204"/>
    <mergeCell ref="D205:E205"/>
    <mergeCell ref="F205:G205"/>
    <mergeCell ref="H205:I205"/>
    <mergeCell ref="A427:J427"/>
    <mergeCell ref="A432:J432"/>
    <mergeCell ref="A425:J425"/>
    <mergeCell ref="H340:I340"/>
    <mergeCell ref="H343:I343"/>
    <mergeCell ref="H347:I347"/>
    <mergeCell ref="H371:I371"/>
    <mergeCell ref="H372:I372"/>
    <mergeCell ref="H375:I375"/>
    <mergeCell ref="H376:I376"/>
    <mergeCell ref="A437:J437"/>
    <mergeCell ref="A439:J439"/>
    <mergeCell ref="A451:J451"/>
    <mergeCell ref="A452:J452"/>
    <mergeCell ref="A453:J453"/>
    <mergeCell ref="A454:J454"/>
    <mergeCell ref="A455:J455"/>
    <mergeCell ref="A456:J456"/>
    <mergeCell ref="D519:D520"/>
    <mergeCell ref="E519:J520"/>
    <mergeCell ref="E458:G458"/>
    <mergeCell ref="E459:G459"/>
    <mergeCell ref="A484:J484"/>
    <mergeCell ref="A517:J517"/>
    <mergeCell ref="A161:J161"/>
    <mergeCell ref="H163:I163"/>
    <mergeCell ref="H164:I164"/>
    <mergeCell ref="J163:J164"/>
    <mergeCell ref="A163:C164"/>
    <mergeCell ref="D163:E163"/>
    <mergeCell ref="D164:E164"/>
    <mergeCell ref="F163:G163"/>
    <mergeCell ref="F164:G164"/>
    <mergeCell ref="A194:C195"/>
    <mergeCell ref="D194:E194"/>
    <mergeCell ref="D176:E177"/>
    <mergeCell ref="F176:G177"/>
    <mergeCell ref="F194:G194"/>
    <mergeCell ref="D184:E184"/>
    <mergeCell ref="F184:G184"/>
    <mergeCell ref="D190:E190"/>
    <mergeCell ref="F190:G190"/>
    <mergeCell ref="D165:E165"/>
    <mergeCell ref="D166:E166"/>
    <mergeCell ref="D201:E201"/>
    <mergeCell ref="D175:E175"/>
    <mergeCell ref="D189:E189"/>
    <mergeCell ref="D172:E172"/>
    <mergeCell ref="D170:E170"/>
    <mergeCell ref="D168:E168"/>
    <mergeCell ref="F201:G201"/>
    <mergeCell ref="D178:E179"/>
    <mergeCell ref="F178:G179"/>
    <mergeCell ref="D198:E199"/>
    <mergeCell ref="F198:G199"/>
    <mergeCell ref="F185:G186"/>
    <mergeCell ref="F189:G189"/>
    <mergeCell ref="D185:E186"/>
    <mergeCell ref="F181:G182"/>
    <mergeCell ref="F166:G166"/>
    <mergeCell ref="F165:G165"/>
    <mergeCell ref="H166:I166"/>
    <mergeCell ref="H165:I165"/>
    <mergeCell ref="F175:G175"/>
    <mergeCell ref="H175:I175"/>
    <mergeCell ref="D188:E188"/>
    <mergeCell ref="F188:G188"/>
    <mergeCell ref="H188:I188"/>
    <mergeCell ref="H176:I177"/>
    <mergeCell ref="H178:I179"/>
    <mergeCell ref="H184:I184"/>
    <mergeCell ref="H185:I186"/>
    <mergeCell ref="H181:I182"/>
    <mergeCell ref="D208:E208"/>
    <mergeCell ref="F208:G208"/>
    <mergeCell ref="F213:G213"/>
    <mergeCell ref="D213:E213"/>
    <mergeCell ref="D209:E209"/>
    <mergeCell ref="F209:G209"/>
    <mergeCell ref="D210:E211"/>
    <mergeCell ref="F210:G211"/>
    <mergeCell ref="H201:I201"/>
    <mergeCell ref="H213:I213"/>
    <mergeCell ref="H209:I209"/>
    <mergeCell ref="H210:I211"/>
    <mergeCell ref="H208:I208"/>
    <mergeCell ref="A259:C260"/>
    <mergeCell ref="D259:E259"/>
    <mergeCell ref="A386:J386"/>
    <mergeCell ref="H391:I391"/>
    <mergeCell ref="A353:J353"/>
    <mergeCell ref="D261:E261"/>
    <mergeCell ref="F261:G261"/>
    <mergeCell ref="H261:I261"/>
    <mergeCell ref="D260:E260"/>
    <mergeCell ref="F259:G259"/>
  </mergeCells>
  <printOptions horizontalCentered="1"/>
  <pageMargins left="0.85" right="0.38" top="0.5905511811023623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7" sqref="A17"/>
    </sheetView>
  </sheetViews>
  <sheetFormatPr defaultColWidth="9.140625" defaultRowHeight="12.75"/>
  <cols>
    <col min="1" max="1" width="22.421875" style="0" customWidth="1"/>
    <col min="2" max="2" width="12.00390625" style="0" customWidth="1"/>
    <col min="3" max="3" width="11.28125" style="0" customWidth="1"/>
    <col min="4" max="4" width="13.28125" style="0" customWidth="1"/>
    <col min="5" max="5" width="12.421875" style="0" customWidth="1"/>
    <col min="6" max="6" width="11.00390625" style="0" customWidth="1"/>
    <col min="7" max="7" width="12.8515625" style="0" bestFit="1" customWidth="1"/>
    <col min="8" max="8" width="12.8515625" style="0" customWidth="1"/>
    <col min="9" max="9" width="12.57421875" style="0" customWidth="1"/>
    <col min="10" max="10" width="10.8515625" style="0" customWidth="1"/>
    <col min="11" max="11" width="11.57421875" style="0" customWidth="1"/>
  </cols>
  <sheetData>
    <row r="2" spans="1:11" ht="24" customHeight="1">
      <c r="A2" s="167" t="s">
        <v>132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564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577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4" t="s">
        <v>556</v>
      </c>
      <c r="K10" s="45" t="s">
        <v>557</v>
      </c>
    </row>
    <row r="11" spans="1:11" ht="23.25">
      <c r="A11" s="47" t="s">
        <v>253</v>
      </c>
      <c r="B11" s="51">
        <v>428280</v>
      </c>
      <c r="C11" s="61">
        <v>201840</v>
      </c>
      <c r="D11" s="51">
        <v>571000</v>
      </c>
      <c r="E11" s="120" t="s">
        <v>78</v>
      </c>
      <c r="F11" s="113" t="s">
        <v>78</v>
      </c>
      <c r="G11" s="121" t="s">
        <v>78</v>
      </c>
      <c r="H11" s="51">
        <v>5289260</v>
      </c>
      <c r="I11" s="49">
        <f>SUM(B11:H11)</f>
        <v>6490380</v>
      </c>
      <c r="J11" s="122" t="s">
        <v>578</v>
      </c>
      <c r="K11" s="62">
        <v>241</v>
      </c>
    </row>
    <row r="12" spans="1:11" ht="23.25">
      <c r="A12" s="53" t="s">
        <v>579</v>
      </c>
      <c r="B12" s="48"/>
      <c r="C12" s="54"/>
      <c r="D12" s="48"/>
      <c r="E12" s="55"/>
      <c r="F12" s="48"/>
      <c r="G12" s="54"/>
      <c r="H12" s="48"/>
      <c r="I12" s="54"/>
      <c r="J12" s="3"/>
      <c r="K12" s="53"/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5"/>
      <c r="B14" s="3"/>
      <c r="C14" s="53"/>
      <c r="D14" s="3"/>
      <c r="E14" s="53"/>
      <c r="F14" s="3"/>
      <c r="G14" s="53"/>
      <c r="H14" s="3"/>
      <c r="I14" s="53"/>
      <c r="J14" s="3"/>
      <c r="K14" s="53"/>
    </row>
    <row r="15" spans="1:11" ht="23.25">
      <c r="A15" s="53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3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73">
        <f aca="true" t="shared" si="0" ref="B19:H19">SUM(B11:B18)</f>
        <v>428280</v>
      </c>
      <c r="C19" s="73">
        <f t="shared" si="0"/>
        <v>201840</v>
      </c>
      <c r="D19" s="64">
        <f t="shared" si="0"/>
        <v>571000</v>
      </c>
      <c r="E19" s="73">
        <f t="shared" si="0"/>
        <v>0</v>
      </c>
      <c r="F19" s="118">
        <f t="shared" si="0"/>
        <v>0</v>
      </c>
      <c r="G19" s="118">
        <f t="shared" si="0"/>
        <v>0</v>
      </c>
      <c r="H19" s="73">
        <f t="shared" si="0"/>
        <v>5289260</v>
      </c>
      <c r="I19" s="64">
        <f>SUM(B19:H19)</f>
        <v>6490380</v>
      </c>
      <c r="J19" s="60"/>
      <c r="K19" s="57"/>
    </row>
    <row r="20" s="1" customFormat="1" ht="23.25"/>
    <row r="21" s="1" customFormat="1" ht="23.25"/>
  </sheetData>
  <mergeCells count="7">
    <mergeCell ref="A2:K2"/>
    <mergeCell ref="A8:K8"/>
    <mergeCell ref="A9:K9"/>
    <mergeCell ref="A3:K3"/>
    <mergeCell ref="A5:K5"/>
    <mergeCell ref="A7:K7"/>
    <mergeCell ref="A4:K4"/>
  </mergeCells>
  <printOptions horizontalCentered="1"/>
  <pageMargins left="0.3937007874015748" right="0.2755905511811024" top="0.708661417322834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:IV1"/>
    </sheetView>
  </sheetViews>
  <sheetFormatPr defaultColWidth="9.140625" defaultRowHeight="12.75"/>
  <cols>
    <col min="1" max="1" width="22.421875" style="0" customWidth="1"/>
    <col min="2" max="2" width="12.00390625" style="0" customWidth="1"/>
    <col min="3" max="3" width="11.28125" style="0" customWidth="1"/>
    <col min="4" max="4" width="13.28125" style="0" customWidth="1"/>
    <col min="5" max="5" width="12.421875" style="0" customWidth="1"/>
    <col min="6" max="6" width="11.00390625" style="0" customWidth="1"/>
    <col min="7" max="7" width="12.8515625" style="0" bestFit="1" customWidth="1"/>
    <col min="8" max="8" width="12.8515625" style="0" customWidth="1"/>
    <col min="9" max="9" width="12.57421875" style="0" customWidth="1"/>
    <col min="10" max="10" width="10.8515625" style="0" customWidth="1"/>
    <col min="11" max="11" width="11.57421875" style="0" customWidth="1"/>
  </cols>
  <sheetData>
    <row r="2" spans="1:11" ht="24" customHeight="1">
      <c r="A2" s="167" t="s">
        <v>156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564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572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4" t="s">
        <v>556</v>
      </c>
      <c r="K10" s="45" t="s">
        <v>557</v>
      </c>
    </row>
    <row r="11" spans="1:11" ht="23.25">
      <c r="A11" s="47" t="s">
        <v>573</v>
      </c>
      <c r="B11" s="113" t="s">
        <v>78</v>
      </c>
      <c r="C11" s="123" t="s">
        <v>78</v>
      </c>
      <c r="D11" s="51">
        <v>125000</v>
      </c>
      <c r="E11" s="61" t="s">
        <v>78</v>
      </c>
      <c r="F11" s="51" t="s">
        <v>78</v>
      </c>
      <c r="G11" s="121" t="s">
        <v>78</v>
      </c>
      <c r="H11" s="113" t="s">
        <v>78</v>
      </c>
      <c r="I11" s="49">
        <f>SUM(B11:H11)</f>
        <v>125000</v>
      </c>
      <c r="J11" s="122" t="s">
        <v>559</v>
      </c>
      <c r="K11" s="62">
        <v>252</v>
      </c>
    </row>
    <row r="12" spans="1:11" ht="23.25">
      <c r="A12" s="53" t="s">
        <v>574</v>
      </c>
      <c r="B12" s="48"/>
      <c r="C12" s="54"/>
      <c r="D12" s="48"/>
      <c r="E12" s="55"/>
      <c r="F12" s="48"/>
      <c r="G12" s="54"/>
      <c r="H12" s="48"/>
      <c r="I12" s="54">
        <f>SUM(B12:H12)</f>
        <v>0</v>
      </c>
      <c r="J12" s="3"/>
      <c r="K12" s="53"/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5"/>
      <c r="B14" s="3"/>
      <c r="C14" s="53"/>
      <c r="D14" s="3"/>
      <c r="E14" s="53"/>
      <c r="F14" s="3"/>
      <c r="G14" s="53"/>
      <c r="H14" s="3"/>
      <c r="I14" s="53"/>
      <c r="J14" s="3"/>
      <c r="K14" s="53"/>
    </row>
    <row r="15" spans="1:11" ht="23.25">
      <c r="A15" s="55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5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63">
        <f aca="true" t="shared" si="0" ref="B19:I19">SUM(B11:B18)</f>
        <v>0</v>
      </c>
      <c r="C19" s="63">
        <f t="shared" si="0"/>
        <v>0</v>
      </c>
      <c r="D19" s="63">
        <f t="shared" si="0"/>
        <v>125000</v>
      </c>
      <c r="E19" s="63">
        <f t="shared" si="0"/>
        <v>0</v>
      </c>
      <c r="F19" s="118">
        <f t="shared" si="0"/>
        <v>0</v>
      </c>
      <c r="G19" s="66">
        <f t="shared" si="0"/>
        <v>0</v>
      </c>
      <c r="H19" s="63">
        <f t="shared" si="0"/>
        <v>0</v>
      </c>
      <c r="I19" s="64">
        <f t="shared" si="0"/>
        <v>125000</v>
      </c>
      <c r="J19" s="60"/>
      <c r="K19" s="57"/>
    </row>
    <row r="20" s="1" customFormat="1" ht="23.25"/>
    <row r="21" s="1" customFormat="1" ht="23.25"/>
  </sheetData>
  <mergeCells count="7">
    <mergeCell ref="A2:K2"/>
    <mergeCell ref="A8:K8"/>
    <mergeCell ref="A9:K9"/>
    <mergeCell ref="A3:K3"/>
    <mergeCell ref="A5:K5"/>
    <mergeCell ref="A7:K7"/>
    <mergeCell ref="A4:K4"/>
  </mergeCells>
  <printOptions horizontalCentered="1"/>
  <pageMargins left="0.35" right="0.28" top="0.6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:IV1"/>
    </sheetView>
  </sheetViews>
  <sheetFormatPr defaultColWidth="9.140625" defaultRowHeight="12.75"/>
  <cols>
    <col min="1" max="1" width="22.421875" style="0" customWidth="1"/>
    <col min="2" max="2" width="12.00390625" style="0" customWidth="1"/>
    <col min="3" max="3" width="11.28125" style="0" customWidth="1"/>
    <col min="4" max="4" width="13.28125" style="0" customWidth="1"/>
    <col min="5" max="5" width="10.7109375" style="0" customWidth="1"/>
    <col min="6" max="6" width="11.00390625" style="0" customWidth="1"/>
    <col min="7" max="7" width="11.140625" style="0" customWidth="1"/>
    <col min="8" max="8" width="14.140625" style="0" customWidth="1"/>
    <col min="9" max="9" width="13.57421875" style="0" customWidth="1"/>
    <col min="10" max="10" width="10.8515625" style="0" customWidth="1"/>
    <col min="11" max="11" width="11.57421875" style="0" customWidth="1"/>
  </cols>
  <sheetData>
    <row r="2" spans="1:11" ht="24" customHeight="1">
      <c r="A2" s="167" t="s">
        <v>794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564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575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4" t="s">
        <v>556</v>
      </c>
      <c r="K10" s="45" t="s">
        <v>557</v>
      </c>
    </row>
    <row r="11" spans="1:11" ht="23.25">
      <c r="A11" s="47" t="s">
        <v>576</v>
      </c>
      <c r="B11" s="51" t="s">
        <v>78</v>
      </c>
      <c r="C11" s="61" t="s">
        <v>78</v>
      </c>
      <c r="D11" s="51">
        <v>300000</v>
      </c>
      <c r="E11" s="61" t="s">
        <v>78</v>
      </c>
      <c r="F11" s="51">
        <v>333000</v>
      </c>
      <c r="G11" s="65">
        <v>0</v>
      </c>
      <c r="H11" s="51" t="s">
        <v>78</v>
      </c>
      <c r="I11" s="49">
        <f>SUM(B11:H11)</f>
        <v>633000</v>
      </c>
      <c r="J11" s="122" t="s">
        <v>559</v>
      </c>
      <c r="K11" s="62">
        <v>262</v>
      </c>
    </row>
    <row r="12" spans="1:11" ht="23.25">
      <c r="A12" s="53"/>
      <c r="B12" s="48"/>
      <c r="C12" s="54"/>
      <c r="D12" s="48"/>
      <c r="E12" s="55"/>
      <c r="F12" s="48"/>
      <c r="G12" s="54"/>
      <c r="H12" s="48"/>
      <c r="I12" s="54"/>
      <c r="J12" s="3"/>
      <c r="K12" s="53"/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3"/>
      <c r="B14" s="51"/>
      <c r="C14" s="116"/>
      <c r="D14" s="51"/>
      <c r="E14" s="116"/>
      <c r="F14" s="51"/>
      <c r="G14" s="117"/>
      <c r="H14" s="51"/>
      <c r="I14" s="54"/>
      <c r="J14" s="3"/>
      <c r="K14" s="52"/>
    </row>
    <row r="15" spans="1:11" ht="23.25">
      <c r="A15" s="55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5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118">
        <f aca="true" t="shared" si="0" ref="B19:I19">SUM(B11:B18)</f>
        <v>0</v>
      </c>
      <c r="C19" s="118">
        <f t="shared" si="0"/>
        <v>0</v>
      </c>
      <c r="D19" s="64">
        <f t="shared" si="0"/>
        <v>300000</v>
      </c>
      <c r="E19" s="63">
        <f t="shared" si="0"/>
        <v>0</v>
      </c>
      <c r="F19" s="63">
        <f t="shared" si="0"/>
        <v>333000</v>
      </c>
      <c r="G19" s="66">
        <f t="shared" si="0"/>
        <v>0</v>
      </c>
      <c r="H19" s="63">
        <f t="shared" si="0"/>
        <v>0</v>
      </c>
      <c r="I19" s="64">
        <f t="shared" si="0"/>
        <v>633000</v>
      </c>
      <c r="J19" s="60"/>
      <c r="K19" s="57"/>
    </row>
    <row r="20" s="1" customFormat="1" ht="23.25"/>
    <row r="21" s="1" customFormat="1" ht="23.25"/>
  </sheetData>
  <mergeCells count="7">
    <mergeCell ref="A2:K2"/>
    <mergeCell ref="A8:K8"/>
    <mergeCell ref="A9:K9"/>
    <mergeCell ref="A3:K3"/>
    <mergeCell ref="A5:K5"/>
    <mergeCell ref="A7:K7"/>
    <mergeCell ref="A4:K4"/>
  </mergeCells>
  <printOptions horizontalCentered="1"/>
  <pageMargins left="0.41" right="0.35433070866141736" top="0.7086614173228347" bottom="0.984251968503937" header="0.53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3" sqref="A3:K3"/>
    </sheetView>
  </sheetViews>
  <sheetFormatPr defaultColWidth="9.140625" defaultRowHeight="12.75"/>
  <cols>
    <col min="1" max="1" width="22.421875" style="0" customWidth="1"/>
    <col min="2" max="2" width="12.00390625" style="0" customWidth="1"/>
    <col min="3" max="3" width="10.421875" style="0" customWidth="1"/>
    <col min="4" max="4" width="13.28125" style="0" customWidth="1"/>
    <col min="5" max="5" width="12.421875" style="0" customWidth="1"/>
    <col min="6" max="6" width="11.00390625" style="0" customWidth="1"/>
    <col min="7" max="7" width="11.8515625" style="0" customWidth="1"/>
    <col min="8" max="8" width="14.140625" style="0" customWidth="1"/>
    <col min="9" max="9" width="13.140625" style="0" customWidth="1"/>
    <col min="10" max="10" width="10.8515625" style="0" customWidth="1"/>
    <col min="11" max="11" width="11.57421875" style="0" customWidth="1"/>
  </cols>
  <sheetData>
    <row r="2" spans="1:11" ht="24" customHeight="1">
      <c r="A2" s="167" t="s">
        <v>279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197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580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4" t="s">
        <v>556</v>
      </c>
      <c r="K10" s="45" t="s">
        <v>557</v>
      </c>
    </row>
    <row r="11" spans="1:11" ht="23.25">
      <c r="A11" s="47" t="s">
        <v>581</v>
      </c>
      <c r="B11" s="51" t="s">
        <v>78</v>
      </c>
      <c r="C11" s="61" t="s">
        <v>78</v>
      </c>
      <c r="D11" s="51">
        <v>35000</v>
      </c>
      <c r="E11" s="61" t="s">
        <v>78</v>
      </c>
      <c r="F11" s="51" t="s">
        <v>78</v>
      </c>
      <c r="G11" s="65">
        <v>0</v>
      </c>
      <c r="H11" s="51">
        <v>0</v>
      </c>
      <c r="I11" s="49">
        <f>SUM(B11:H11)</f>
        <v>35000</v>
      </c>
      <c r="J11" s="122" t="s">
        <v>559</v>
      </c>
      <c r="K11" s="62">
        <v>321</v>
      </c>
    </row>
    <row r="12" spans="1:11" ht="23.25">
      <c r="A12" s="53"/>
      <c r="B12" s="48"/>
      <c r="C12" s="54"/>
      <c r="D12" s="48"/>
      <c r="E12" s="55"/>
      <c r="F12" s="48"/>
      <c r="G12" s="54"/>
      <c r="H12" s="48"/>
      <c r="I12" s="54">
        <f>SUM(B12:H12)</f>
        <v>0</v>
      </c>
      <c r="J12" s="3"/>
      <c r="K12" s="53"/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5"/>
      <c r="B14" s="3"/>
      <c r="C14" s="53"/>
      <c r="D14" s="3"/>
      <c r="E14" s="53"/>
      <c r="F14" s="3"/>
      <c r="G14" s="53"/>
      <c r="H14" s="3"/>
      <c r="I14" s="53"/>
      <c r="J14" s="3"/>
      <c r="K14" s="53"/>
    </row>
    <row r="15" spans="1:11" ht="23.25">
      <c r="A15" s="55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5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118">
        <f aca="true" t="shared" si="0" ref="B19:I19">SUM(B11:B18)</f>
        <v>0</v>
      </c>
      <c r="C19" s="118">
        <f t="shared" si="0"/>
        <v>0</v>
      </c>
      <c r="D19" s="64">
        <f t="shared" si="0"/>
        <v>35000</v>
      </c>
      <c r="E19" s="63">
        <f t="shared" si="0"/>
        <v>0</v>
      </c>
      <c r="F19" s="63">
        <f t="shared" si="0"/>
        <v>0</v>
      </c>
      <c r="G19" s="66">
        <f t="shared" si="0"/>
        <v>0</v>
      </c>
      <c r="H19" s="63">
        <f t="shared" si="0"/>
        <v>0</v>
      </c>
      <c r="I19" s="64">
        <f t="shared" si="0"/>
        <v>35000</v>
      </c>
      <c r="J19" s="60"/>
      <c r="K19" s="57"/>
    </row>
    <row r="20" s="1" customFormat="1" ht="23.25"/>
    <row r="21" s="1" customFormat="1" ht="23.25"/>
  </sheetData>
  <mergeCells count="7">
    <mergeCell ref="A2:K2"/>
    <mergeCell ref="A8:K8"/>
    <mergeCell ref="A9:K9"/>
    <mergeCell ref="A3:K3"/>
    <mergeCell ref="A5:K5"/>
    <mergeCell ref="A7:K7"/>
    <mergeCell ref="A4:K4"/>
  </mergeCells>
  <printOptions horizontalCentered="1"/>
  <pageMargins left="0.1968503937007874" right="0.35433070866141736" top="0.708661417322834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4" sqref="A4:K4"/>
    </sheetView>
  </sheetViews>
  <sheetFormatPr defaultColWidth="9.140625" defaultRowHeight="12.75"/>
  <cols>
    <col min="1" max="1" width="22.421875" style="0" customWidth="1"/>
    <col min="2" max="2" width="12.00390625" style="0" customWidth="1"/>
    <col min="3" max="3" width="10.421875" style="0" customWidth="1"/>
    <col min="4" max="4" width="13.28125" style="0" customWidth="1"/>
    <col min="5" max="5" width="12.421875" style="0" customWidth="1"/>
    <col min="6" max="6" width="11.00390625" style="0" customWidth="1"/>
    <col min="7" max="7" width="11.8515625" style="0" customWidth="1"/>
    <col min="8" max="8" width="14.140625" style="0" customWidth="1"/>
    <col min="9" max="9" width="13.140625" style="0" customWidth="1"/>
    <col min="10" max="10" width="10.8515625" style="0" customWidth="1"/>
    <col min="11" max="11" width="11.57421875" style="0" customWidth="1"/>
  </cols>
  <sheetData>
    <row r="2" spans="1:11" ht="22.5" customHeight="1">
      <c r="A2" s="167" t="s">
        <v>281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200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582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4" t="s">
        <v>556</v>
      </c>
      <c r="K10" s="45" t="s">
        <v>557</v>
      </c>
    </row>
    <row r="11" spans="1:11" ht="23.25">
      <c r="A11" s="47" t="s">
        <v>583</v>
      </c>
      <c r="B11" s="51" t="s">
        <v>78</v>
      </c>
      <c r="C11" s="61" t="s">
        <v>78</v>
      </c>
      <c r="D11" s="51" t="s">
        <v>78</v>
      </c>
      <c r="E11" s="61" t="s">
        <v>78</v>
      </c>
      <c r="F11" s="51" t="s">
        <v>78</v>
      </c>
      <c r="G11" s="65">
        <v>0</v>
      </c>
      <c r="H11" s="113" t="s">
        <v>78</v>
      </c>
      <c r="I11" s="49">
        <v>2097900</v>
      </c>
      <c r="J11" s="122" t="s">
        <v>559</v>
      </c>
      <c r="K11" s="62">
        <v>411</v>
      </c>
    </row>
    <row r="12" spans="1:11" ht="23.25">
      <c r="A12" s="53"/>
      <c r="B12" s="48"/>
      <c r="C12" s="54"/>
      <c r="D12" s="48"/>
      <c r="E12" s="55"/>
      <c r="F12" s="48"/>
      <c r="G12" s="54"/>
      <c r="H12" s="48"/>
      <c r="I12" s="54"/>
      <c r="J12" s="3"/>
      <c r="K12" s="53"/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5"/>
      <c r="B14" s="3"/>
      <c r="C14" s="53"/>
      <c r="D14" s="3"/>
      <c r="E14" s="53"/>
      <c r="F14" s="3"/>
      <c r="G14" s="53"/>
      <c r="H14" s="3"/>
      <c r="I14" s="53"/>
      <c r="J14" s="3"/>
      <c r="K14" s="53"/>
    </row>
    <row r="15" spans="1:11" ht="23.25">
      <c r="A15" s="55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5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119">
        <f aca="true" t="shared" si="0" ref="B19:H19">SUM(B11:B18)</f>
        <v>0</v>
      </c>
      <c r="C19" s="118">
        <f t="shared" si="0"/>
        <v>0</v>
      </c>
      <c r="D19" s="118">
        <v>0</v>
      </c>
      <c r="E19" s="63">
        <f t="shared" si="0"/>
        <v>0</v>
      </c>
      <c r="F19" s="63">
        <f t="shared" si="0"/>
        <v>0</v>
      </c>
      <c r="G19" s="66">
        <f t="shared" si="0"/>
        <v>0</v>
      </c>
      <c r="H19" s="63">
        <f t="shared" si="0"/>
        <v>0</v>
      </c>
      <c r="I19" s="64">
        <f>SUM(I11:I18)</f>
        <v>2097900</v>
      </c>
      <c r="J19" s="60"/>
      <c r="K19" s="57"/>
    </row>
    <row r="20" s="1" customFormat="1" ht="23.25"/>
    <row r="21" s="1" customFormat="1" ht="23.25"/>
  </sheetData>
  <mergeCells count="7">
    <mergeCell ref="A2:K2"/>
    <mergeCell ref="A8:K8"/>
    <mergeCell ref="A9:K9"/>
    <mergeCell ref="A3:K3"/>
    <mergeCell ref="A5:K5"/>
    <mergeCell ref="A7:K7"/>
    <mergeCell ref="A4:K4"/>
  </mergeCells>
  <printOptions horizontalCentered="1"/>
  <pageMargins left="0.11811023622047245" right="0.2755905511811024" top="0.629921259842519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0"/>
  <sheetViews>
    <sheetView view="pageBreakPreview" zoomScaleSheetLayoutView="100" workbookViewId="0" topLeftCell="A67">
      <selection activeCell="A66" sqref="A66:J66"/>
    </sheetView>
  </sheetViews>
  <sheetFormatPr defaultColWidth="9.140625" defaultRowHeight="12.75"/>
  <cols>
    <col min="1" max="9" width="9.140625" style="1" customWidth="1"/>
    <col min="10" max="10" width="10.140625" style="1" customWidth="1"/>
    <col min="11" max="16384" width="9.140625" style="1" customWidth="1"/>
  </cols>
  <sheetData>
    <row r="1" spans="1:10" ht="23.25">
      <c r="A1" s="167" t="s">
        <v>269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3.25">
      <c r="A2" s="203" t="s">
        <v>415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23.25">
      <c r="A3" s="203" t="s">
        <v>913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22.5" customHeight="1">
      <c r="A4" s="203" t="s">
        <v>914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21" customHeight="1">
      <c r="A5" s="203" t="s">
        <v>432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0" ht="23.25">
      <c r="A6" s="203" t="s">
        <v>439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ht="23.25">
      <c r="A7" s="255" t="s">
        <v>416</v>
      </c>
      <c r="B7" s="255"/>
      <c r="C7" s="255"/>
      <c r="D7" s="255"/>
      <c r="E7" s="255"/>
      <c r="F7" s="255"/>
      <c r="G7" s="255"/>
      <c r="H7" s="255"/>
      <c r="I7" s="255"/>
      <c r="J7" s="255"/>
    </row>
    <row r="8" spans="1:10" ht="23.25">
      <c r="A8" s="255" t="s">
        <v>457</v>
      </c>
      <c r="B8" s="255"/>
      <c r="C8" s="255"/>
      <c r="D8" s="255"/>
      <c r="E8" s="255"/>
      <c r="F8" s="255"/>
      <c r="G8" s="255"/>
      <c r="H8" s="255"/>
      <c r="I8" s="255"/>
      <c r="J8" s="255"/>
    </row>
    <row r="9" ht="11.25" customHeight="1"/>
    <row r="10" spans="1:2" ht="23.25">
      <c r="A10" s="33" t="s">
        <v>417</v>
      </c>
      <c r="B10" s="33"/>
    </row>
    <row r="11" ht="23.25">
      <c r="A11" s="1" t="s">
        <v>418</v>
      </c>
    </row>
    <row r="12" ht="23.25">
      <c r="A12" s="1" t="s">
        <v>419</v>
      </c>
    </row>
    <row r="13" ht="23.25">
      <c r="A13" s="1" t="s">
        <v>420</v>
      </c>
    </row>
    <row r="14" ht="15.75" customHeight="1"/>
    <row r="15" ht="23.25">
      <c r="A15" s="33" t="s">
        <v>421</v>
      </c>
    </row>
    <row r="16" ht="23.25">
      <c r="A16" s="1" t="s">
        <v>422</v>
      </c>
    </row>
    <row r="17" ht="23.25">
      <c r="A17" s="1" t="s">
        <v>423</v>
      </c>
    </row>
    <row r="18" ht="23.25">
      <c r="A18" s="1" t="s">
        <v>424</v>
      </c>
    </row>
    <row r="19" ht="23.25">
      <c r="A19" s="1" t="s">
        <v>425</v>
      </c>
    </row>
    <row r="20" ht="23.25">
      <c r="A20" s="1" t="s">
        <v>426</v>
      </c>
    </row>
    <row r="21" ht="14.25" customHeight="1"/>
    <row r="22" spans="1:2" ht="23.25">
      <c r="A22" s="33" t="s">
        <v>427</v>
      </c>
      <c r="B22" s="33"/>
    </row>
    <row r="23" spans="1:10" ht="23.25">
      <c r="A23" s="1" t="s">
        <v>428</v>
      </c>
      <c r="F23" s="1" t="s">
        <v>429</v>
      </c>
      <c r="H23" s="149"/>
      <c r="I23" s="150">
        <v>5832750</v>
      </c>
      <c r="J23" s="1" t="s">
        <v>8</v>
      </c>
    </row>
    <row r="24" spans="1:10" ht="23.25">
      <c r="A24" s="1" t="s">
        <v>430</v>
      </c>
      <c r="F24" s="1" t="s">
        <v>429</v>
      </c>
      <c r="H24" s="149"/>
      <c r="I24" s="150">
        <v>1907050</v>
      </c>
      <c r="J24" s="1" t="s">
        <v>8</v>
      </c>
    </row>
    <row r="34" spans="1:10" ht="23.25">
      <c r="A34" s="167" t="s">
        <v>270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0" ht="23.25">
      <c r="A35" s="203" t="s">
        <v>415</v>
      </c>
      <c r="B35" s="203"/>
      <c r="C35" s="203"/>
      <c r="D35" s="203"/>
      <c r="E35" s="203"/>
      <c r="F35" s="203"/>
      <c r="G35" s="203"/>
      <c r="H35" s="203"/>
      <c r="I35" s="203"/>
      <c r="J35" s="203"/>
    </row>
    <row r="36" spans="1:10" ht="23.25">
      <c r="A36" s="203" t="s">
        <v>913</v>
      </c>
      <c r="B36" s="203"/>
      <c r="C36" s="203"/>
      <c r="D36" s="203"/>
      <c r="E36" s="203"/>
      <c r="F36" s="203"/>
      <c r="G36" s="203"/>
      <c r="H36" s="203"/>
      <c r="I36" s="203"/>
      <c r="J36" s="203"/>
    </row>
    <row r="37" spans="1:10" ht="23.25">
      <c r="A37" s="203" t="s">
        <v>914</v>
      </c>
      <c r="B37" s="203"/>
      <c r="C37" s="203"/>
      <c r="D37" s="203"/>
      <c r="E37" s="203"/>
      <c r="F37" s="203"/>
      <c r="G37" s="203"/>
      <c r="H37" s="203"/>
      <c r="I37" s="203"/>
      <c r="J37" s="203"/>
    </row>
    <row r="38" spans="1:10" ht="23.25">
      <c r="A38" s="203" t="s">
        <v>432</v>
      </c>
      <c r="B38" s="203"/>
      <c r="C38" s="203"/>
      <c r="D38" s="203"/>
      <c r="E38" s="203"/>
      <c r="F38" s="203"/>
      <c r="G38" s="203"/>
      <c r="H38" s="203"/>
      <c r="I38" s="203"/>
      <c r="J38" s="203"/>
    </row>
    <row r="39" spans="1:10" ht="23.25">
      <c r="A39" s="203" t="s">
        <v>439</v>
      </c>
      <c r="B39" s="203"/>
      <c r="C39" s="203"/>
      <c r="D39" s="203"/>
      <c r="E39" s="203"/>
      <c r="F39" s="203"/>
      <c r="G39" s="203"/>
      <c r="H39" s="203"/>
      <c r="I39" s="203"/>
      <c r="J39" s="203"/>
    </row>
    <row r="40" spans="1:10" ht="23.25">
      <c r="A40" s="255" t="s">
        <v>416</v>
      </c>
      <c r="B40" s="255"/>
      <c r="C40" s="255"/>
      <c r="D40" s="255"/>
      <c r="E40" s="255"/>
      <c r="F40" s="255"/>
      <c r="G40" s="255"/>
      <c r="H40" s="255"/>
      <c r="I40" s="255"/>
      <c r="J40" s="255"/>
    </row>
    <row r="41" spans="1:10" ht="23.25">
      <c r="A41" s="255" t="s">
        <v>135</v>
      </c>
      <c r="B41" s="255"/>
      <c r="C41" s="255"/>
      <c r="D41" s="255"/>
      <c r="E41" s="255"/>
      <c r="F41" s="255"/>
      <c r="G41" s="255"/>
      <c r="H41" s="255"/>
      <c r="I41" s="255"/>
      <c r="J41" s="255"/>
    </row>
    <row r="42" spans="1:10" ht="23.2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23.25">
      <c r="A43" s="134" t="s">
        <v>417</v>
      </c>
      <c r="B43" s="134"/>
      <c r="C43" s="32"/>
      <c r="D43" s="32"/>
      <c r="E43" s="32"/>
      <c r="F43" s="32"/>
      <c r="G43" s="32"/>
      <c r="H43" s="32"/>
      <c r="I43" s="32"/>
      <c r="J43" s="32"/>
    </row>
    <row r="44" spans="1:10" ht="23.25">
      <c r="A44" s="32"/>
      <c r="B44" s="32" t="s">
        <v>433</v>
      </c>
      <c r="C44" s="32"/>
      <c r="D44" s="32"/>
      <c r="E44" s="32"/>
      <c r="F44" s="32"/>
      <c r="G44" s="32"/>
      <c r="H44" s="32"/>
      <c r="I44" s="32"/>
      <c r="J44" s="32"/>
    </row>
    <row r="45" ht="23.25">
      <c r="B45" s="1" t="s">
        <v>434</v>
      </c>
    </row>
    <row r="46" ht="14.25" customHeight="1"/>
    <row r="47" ht="23.25">
      <c r="A47" s="33" t="s">
        <v>421</v>
      </c>
    </row>
    <row r="48" ht="23.25">
      <c r="B48" s="1" t="s">
        <v>435</v>
      </c>
    </row>
    <row r="49" ht="23.25">
      <c r="B49" s="1" t="s">
        <v>436</v>
      </c>
    </row>
    <row r="50" ht="23.25">
      <c r="B50" s="1" t="s">
        <v>437</v>
      </c>
    </row>
    <row r="51" ht="13.5" customHeight="1"/>
    <row r="52" spans="1:2" ht="23.25">
      <c r="A52" s="33" t="s">
        <v>427</v>
      </c>
      <c r="B52" s="33"/>
    </row>
    <row r="53" spans="2:10" ht="23.25">
      <c r="B53" s="1" t="s">
        <v>438</v>
      </c>
      <c r="F53" s="1" t="s">
        <v>429</v>
      </c>
      <c r="H53" s="149"/>
      <c r="I53" s="150">
        <v>448000</v>
      </c>
      <c r="J53" s="1" t="s">
        <v>8</v>
      </c>
    </row>
    <row r="66" spans="1:10" ht="23.25">
      <c r="A66" s="167" t="s">
        <v>271</v>
      </c>
      <c r="B66" s="167"/>
      <c r="C66" s="167"/>
      <c r="D66" s="167"/>
      <c r="E66" s="167"/>
      <c r="F66" s="167"/>
      <c r="G66" s="167"/>
      <c r="H66" s="167"/>
      <c r="I66" s="167"/>
      <c r="J66" s="167"/>
    </row>
    <row r="67" spans="1:10" ht="23.25">
      <c r="A67" s="203" t="s">
        <v>415</v>
      </c>
      <c r="B67" s="203"/>
      <c r="C67" s="203"/>
      <c r="D67" s="203"/>
      <c r="E67" s="203"/>
      <c r="F67" s="203"/>
      <c r="G67" s="203"/>
      <c r="H67" s="203"/>
      <c r="I67" s="203"/>
      <c r="J67" s="203"/>
    </row>
    <row r="68" spans="1:10" ht="23.25">
      <c r="A68" s="203" t="s">
        <v>913</v>
      </c>
      <c r="B68" s="203"/>
      <c r="C68" s="203"/>
      <c r="D68" s="203"/>
      <c r="E68" s="203"/>
      <c r="F68" s="203"/>
      <c r="G68" s="203"/>
      <c r="H68" s="203"/>
      <c r="I68" s="203"/>
      <c r="J68" s="203"/>
    </row>
    <row r="69" spans="1:10" ht="23.25">
      <c r="A69" s="203" t="s">
        <v>914</v>
      </c>
      <c r="B69" s="203"/>
      <c r="C69" s="203"/>
      <c r="D69" s="203"/>
      <c r="E69" s="203"/>
      <c r="F69" s="203"/>
      <c r="G69" s="203"/>
      <c r="H69" s="203"/>
      <c r="I69" s="203"/>
      <c r="J69" s="203"/>
    </row>
    <row r="70" spans="1:10" ht="23.25">
      <c r="A70" s="203" t="s">
        <v>432</v>
      </c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23.25">
      <c r="A71" s="203" t="s">
        <v>439</v>
      </c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ht="23.25">
      <c r="A72" s="255" t="s">
        <v>80</v>
      </c>
      <c r="B72" s="255"/>
      <c r="C72" s="255"/>
      <c r="D72" s="255"/>
      <c r="E72" s="255"/>
      <c r="F72" s="255"/>
      <c r="G72" s="255"/>
      <c r="H72" s="255"/>
      <c r="I72" s="255"/>
      <c r="J72" s="255"/>
    </row>
    <row r="73" spans="1:10" ht="23.25">
      <c r="A73" s="255" t="s">
        <v>565</v>
      </c>
      <c r="B73" s="255"/>
      <c r="C73" s="255"/>
      <c r="D73" s="255"/>
      <c r="E73" s="255"/>
      <c r="F73" s="255"/>
      <c r="G73" s="255"/>
      <c r="H73" s="255"/>
      <c r="I73" s="255"/>
      <c r="J73" s="255"/>
    </row>
    <row r="74" ht="13.5" customHeight="1"/>
    <row r="75" spans="1:2" ht="23.25">
      <c r="A75" s="33" t="s">
        <v>417</v>
      </c>
      <c r="B75" s="33"/>
    </row>
    <row r="76" ht="23.25">
      <c r="B76" s="1" t="s">
        <v>81</v>
      </c>
    </row>
    <row r="77" ht="23.25">
      <c r="B77" s="1" t="s">
        <v>82</v>
      </c>
    </row>
    <row r="78" ht="23.25">
      <c r="B78" s="1" t="s">
        <v>85</v>
      </c>
    </row>
    <row r="79" ht="13.5" customHeight="1"/>
    <row r="80" ht="23.25">
      <c r="A80" s="33" t="s">
        <v>421</v>
      </c>
    </row>
    <row r="81" ht="23.25">
      <c r="B81" s="1" t="s">
        <v>86</v>
      </c>
    </row>
    <row r="82" ht="23.25">
      <c r="B82" s="1" t="s">
        <v>87</v>
      </c>
    </row>
    <row r="83" ht="23.25">
      <c r="B83" s="1" t="s">
        <v>88</v>
      </c>
    </row>
    <row r="84" ht="23.25">
      <c r="B84" s="1" t="s">
        <v>105</v>
      </c>
    </row>
    <row r="85" ht="23.25">
      <c r="B85" s="1" t="s">
        <v>106</v>
      </c>
    </row>
    <row r="86" ht="23.25">
      <c r="B86" s="1" t="s">
        <v>107</v>
      </c>
    </row>
    <row r="87" ht="13.5" customHeight="1"/>
    <row r="88" spans="1:2" ht="23.25">
      <c r="A88" s="33" t="s">
        <v>427</v>
      </c>
      <c r="B88" s="33"/>
    </row>
    <row r="89" spans="2:10" ht="23.25">
      <c r="B89" s="1" t="s">
        <v>438</v>
      </c>
      <c r="F89" s="1" t="s">
        <v>429</v>
      </c>
      <c r="H89" s="149"/>
      <c r="I89" s="150">
        <v>2557520</v>
      </c>
      <c r="J89" s="1" t="s">
        <v>8</v>
      </c>
    </row>
    <row r="99" spans="1:10" ht="23.25">
      <c r="A99" s="167" t="s">
        <v>272</v>
      </c>
      <c r="B99" s="167"/>
      <c r="C99" s="167"/>
      <c r="D99" s="167"/>
      <c r="E99" s="167"/>
      <c r="F99" s="167"/>
      <c r="G99" s="167"/>
      <c r="H99" s="167"/>
      <c r="I99" s="167"/>
      <c r="J99" s="167"/>
    </row>
    <row r="100" spans="1:10" ht="23.25">
      <c r="A100" s="203" t="s">
        <v>415</v>
      </c>
      <c r="B100" s="203"/>
      <c r="C100" s="203"/>
      <c r="D100" s="203"/>
      <c r="E100" s="203"/>
      <c r="F100" s="203"/>
      <c r="G100" s="203"/>
      <c r="H100" s="203"/>
      <c r="I100" s="203"/>
      <c r="J100" s="203"/>
    </row>
    <row r="101" spans="1:10" ht="23.25">
      <c r="A101" s="203" t="s">
        <v>913</v>
      </c>
      <c r="B101" s="203"/>
      <c r="C101" s="203"/>
      <c r="D101" s="203"/>
      <c r="E101" s="203"/>
      <c r="F101" s="203"/>
      <c r="G101" s="203"/>
      <c r="H101" s="203"/>
      <c r="I101" s="203"/>
      <c r="J101" s="203"/>
    </row>
    <row r="102" spans="1:10" ht="23.25">
      <c r="A102" s="203" t="s">
        <v>914</v>
      </c>
      <c r="B102" s="203"/>
      <c r="C102" s="203"/>
      <c r="D102" s="203"/>
      <c r="E102" s="203"/>
      <c r="F102" s="203"/>
      <c r="G102" s="203"/>
      <c r="H102" s="203"/>
      <c r="I102" s="203"/>
      <c r="J102" s="203"/>
    </row>
    <row r="103" spans="1:10" ht="23.25">
      <c r="A103" s="203" t="s">
        <v>432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ht="23.25">
      <c r="A104" s="203" t="s">
        <v>439</v>
      </c>
      <c r="B104" s="203"/>
      <c r="C104" s="203"/>
      <c r="D104" s="203"/>
      <c r="E104" s="203"/>
      <c r="F104" s="203"/>
      <c r="G104" s="203"/>
      <c r="H104" s="203"/>
      <c r="I104" s="203"/>
      <c r="J104" s="203"/>
    </row>
    <row r="105" spans="1:10" ht="23.25">
      <c r="A105" s="255" t="s">
        <v>80</v>
      </c>
      <c r="B105" s="255"/>
      <c r="C105" s="255"/>
      <c r="D105" s="255"/>
      <c r="E105" s="255"/>
      <c r="F105" s="255"/>
      <c r="G105" s="255"/>
      <c r="H105" s="255"/>
      <c r="I105" s="255"/>
      <c r="J105" s="255"/>
    </row>
    <row r="106" spans="1:10" ht="23.25">
      <c r="A106" s="255" t="s">
        <v>109</v>
      </c>
      <c r="B106" s="255"/>
      <c r="C106" s="255"/>
      <c r="D106" s="255"/>
      <c r="E106" s="255"/>
      <c r="F106" s="255"/>
      <c r="G106" s="255"/>
      <c r="H106" s="255"/>
      <c r="I106" s="255"/>
      <c r="J106" s="255"/>
    </row>
    <row r="107" ht="13.5" customHeight="1"/>
    <row r="108" spans="1:2" ht="23.25">
      <c r="A108" s="33" t="s">
        <v>417</v>
      </c>
      <c r="B108" s="33"/>
    </row>
    <row r="109" ht="23.25">
      <c r="B109" s="1" t="s">
        <v>110</v>
      </c>
    </row>
    <row r="110" ht="23.25">
      <c r="B110" s="1" t="s">
        <v>111</v>
      </c>
    </row>
    <row r="111" ht="12" customHeight="1"/>
    <row r="112" ht="23.25">
      <c r="A112" s="33" t="s">
        <v>421</v>
      </c>
    </row>
    <row r="113" ht="12.75" customHeight="1"/>
    <row r="114" ht="23.25">
      <c r="B114" s="1" t="s">
        <v>112</v>
      </c>
    </row>
    <row r="115" ht="23.25">
      <c r="B115" s="1" t="s">
        <v>113</v>
      </c>
    </row>
    <row r="116" ht="23.25">
      <c r="B116" s="1" t="s">
        <v>114</v>
      </c>
    </row>
    <row r="117" ht="23.25">
      <c r="B117" s="1" t="s">
        <v>115</v>
      </c>
    </row>
    <row r="118" ht="16.5" customHeight="1"/>
    <row r="119" spans="1:2" ht="23.25">
      <c r="A119" s="33" t="s">
        <v>427</v>
      </c>
      <c r="B119" s="33"/>
    </row>
    <row r="120" spans="2:10" ht="23.25">
      <c r="B120" s="1" t="s">
        <v>438</v>
      </c>
      <c r="F120" s="1" t="s">
        <v>429</v>
      </c>
      <c r="I120" s="35">
        <v>237000</v>
      </c>
      <c r="J120" s="1" t="s">
        <v>8</v>
      </c>
    </row>
    <row r="132" spans="1:10" ht="23.25">
      <c r="A132" s="167" t="s">
        <v>274</v>
      </c>
      <c r="B132" s="167"/>
      <c r="C132" s="167"/>
      <c r="D132" s="167"/>
      <c r="E132" s="167"/>
      <c r="F132" s="167"/>
      <c r="G132" s="167"/>
      <c r="H132" s="167"/>
      <c r="I132" s="167"/>
      <c r="J132" s="167"/>
    </row>
    <row r="133" spans="1:10" ht="23.25">
      <c r="A133" s="203" t="s">
        <v>415</v>
      </c>
      <c r="B133" s="203"/>
      <c r="C133" s="203"/>
      <c r="D133" s="203"/>
      <c r="E133" s="203"/>
      <c r="F133" s="203"/>
      <c r="G133" s="203"/>
      <c r="H133" s="203"/>
      <c r="I133" s="203"/>
      <c r="J133" s="203"/>
    </row>
    <row r="134" spans="1:10" ht="23.25">
      <c r="A134" s="203" t="s">
        <v>913</v>
      </c>
      <c r="B134" s="203"/>
      <c r="C134" s="203"/>
      <c r="D134" s="203"/>
      <c r="E134" s="203"/>
      <c r="F134" s="203"/>
      <c r="G134" s="203"/>
      <c r="H134" s="203"/>
      <c r="I134" s="203"/>
      <c r="J134" s="203"/>
    </row>
    <row r="135" spans="1:10" ht="23.25">
      <c r="A135" s="203" t="s">
        <v>914</v>
      </c>
      <c r="B135" s="203"/>
      <c r="C135" s="203"/>
      <c r="D135" s="203"/>
      <c r="E135" s="203"/>
      <c r="F135" s="203"/>
      <c r="G135" s="203"/>
      <c r="H135" s="203"/>
      <c r="I135" s="203"/>
      <c r="J135" s="203"/>
    </row>
    <row r="136" spans="1:10" ht="23.25">
      <c r="A136" s="203" t="s">
        <v>432</v>
      </c>
      <c r="B136" s="203"/>
      <c r="C136" s="203"/>
      <c r="D136" s="203"/>
      <c r="E136" s="203"/>
      <c r="F136" s="203"/>
      <c r="G136" s="203"/>
      <c r="H136" s="203"/>
      <c r="I136" s="203"/>
      <c r="J136" s="203"/>
    </row>
    <row r="137" spans="1:10" ht="23.25">
      <c r="A137" s="203" t="s">
        <v>439</v>
      </c>
      <c r="B137" s="203"/>
      <c r="C137" s="203"/>
      <c r="D137" s="203"/>
      <c r="E137" s="203"/>
      <c r="F137" s="203"/>
      <c r="G137" s="203"/>
      <c r="H137" s="203"/>
      <c r="I137" s="203"/>
      <c r="J137" s="203"/>
    </row>
    <row r="138" spans="1:10" ht="23.25">
      <c r="A138" s="255" t="s">
        <v>80</v>
      </c>
      <c r="B138" s="255"/>
      <c r="C138" s="255"/>
      <c r="D138" s="255"/>
      <c r="E138" s="255"/>
      <c r="F138" s="255"/>
      <c r="G138" s="255"/>
      <c r="H138" s="255"/>
      <c r="I138" s="255"/>
      <c r="J138" s="255"/>
    </row>
    <row r="139" spans="1:10" ht="23.25">
      <c r="A139" s="255" t="s">
        <v>543</v>
      </c>
      <c r="B139" s="255"/>
      <c r="C139" s="255"/>
      <c r="D139" s="255"/>
      <c r="E139" s="255"/>
      <c r="F139" s="255"/>
      <c r="G139" s="255"/>
      <c r="H139" s="255"/>
      <c r="I139" s="255"/>
      <c r="J139" s="255"/>
    </row>
    <row r="140" ht="14.25" customHeight="1"/>
    <row r="141" spans="1:2" ht="23.25">
      <c r="A141" s="33" t="s">
        <v>417</v>
      </c>
      <c r="B141" s="33"/>
    </row>
    <row r="142" ht="23.25">
      <c r="B142" s="1" t="s">
        <v>117</v>
      </c>
    </row>
    <row r="143" ht="23.25">
      <c r="A143" s="1" t="s">
        <v>118</v>
      </c>
    </row>
    <row r="144" ht="15.75" customHeight="1"/>
    <row r="145" ht="23.25">
      <c r="A145" s="33" t="s">
        <v>421</v>
      </c>
    </row>
    <row r="146" ht="23.25">
      <c r="B146" s="1" t="s">
        <v>119</v>
      </c>
    </row>
    <row r="147" ht="14.25" customHeight="1"/>
    <row r="148" spans="1:2" ht="23.25">
      <c r="A148" s="33" t="s">
        <v>427</v>
      </c>
      <c r="B148" s="33"/>
    </row>
    <row r="149" spans="2:10" ht="23.25">
      <c r="B149" s="1" t="s">
        <v>438</v>
      </c>
      <c r="F149" s="1" t="s">
        <v>429</v>
      </c>
      <c r="I149" s="33">
        <v>0</v>
      </c>
      <c r="J149" s="1" t="s">
        <v>8</v>
      </c>
    </row>
    <row r="165" spans="1:10" ht="23.25">
      <c r="A165" s="167" t="s">
        <v>275</v>
      </c>
      <c r="B165" s="167"/>
      <c r="C165" s="167"/>
      <c r="D165" s="167"/>
      <c r="E165" s="167"/>
      <c r="F165" s="167"/>
      <c r="G165" s="167"/>
      <c r="H165" s="167"/>
      <c r="I165" s="167"/>
      <c r="J165" s="167"/>
    </row>
    <row r="166" spans="1:10" ht="23.25">
      <c r="A166" s="203" t="s">
        <v>415</v>
      </c>
      <c r="B166" s="203"/>
      <c r="C166" s="203"/>
      <c r="D166" s="203"/>
      <c r="E166" s="203"/>
      <c r="F166" s="203"/>
      <c r="G166" s="203"/>
      <c r="H166" s="203"/>
      <c r="I166" s="203"/>
      <c r="J166" s="203"/>
    </row>
    <row r="167" spans="1:10" ht="23.25">
      <c r="A167" s="203" t="s">
        <v>913</v>
      </c>
      <c r="B167" s="203"/>
      <c r="C167" s="203"/>
      <c r="D167" s="203"/>
      <c r="E167" s="203"/>
      <c r="F167" s="203"/>
      <c r="G167" s="203"/>
      <c r="H167" s="203"/>
      <c r="I167" s="203"/>
      <c r="J167" s="203"/>
    </row>
    <row r="168" spans="1:10" ht="23.25">
      <c r="A168" s="203" t="s">
        <v>914</v>
      </c>
      <c r="B168" s="203"/>
      <c r="C168" s="203"/>
      <c r="D168" s="203"/>
      <c r="E168" s="203"/>
      <c r="F168" s="203"/>
      <c r="G168" s="203"/>
      <c r="H168" s="203"/>
      <c r="I168" s="203"/>
      <c r="J168" s="203"/>
    </row>
    <row r="169" spans="1:10" ht="23.25">
      <c r="A169" s="203" t="s">
        <v>432</v>
      </c>
      <c r="B169" s="203"/>
      <c r="C169" s="203"/>
      <c r="D169" s="203"/>
      <c r="E169" s="203"/>
      <c r="F169" s="203"/>
      <c r="G169" s="203"/>
      <c r="H169" s="203"/>
      <c r="I169" s="203"/>
      <c r="J169" s="203"/>
    </row>
    <row r="170" spans="1:10" ht="23.25">
      <c r="A170" s="203" t="s">
        <v>439</v>
      </c>
      <c r="B170" s="203"/>
      <c r="C170" s="203"/>
      <c r="D170" s="203"/>
      <c r="E170" s="203"/>
      <c r="F170" s="203"/>
      <c r="G170" s="203"/>
      <c r="H170" s="203"/>
      <c r="I170" s="203"/>
      <c r="J170" s="203"/>
    </row>
    <row r="171" spans="1:10" ht="23.25">
      <c r="A171" s="255" t="s">
        <v>80</v>
      </c>
      <c r="B171" s="255"/>
      <c r="C171" s="255"/>
      <c r="D171" s="255"/>
      <c r="E171" s="255"/>
      <c r="F171" s="255"/>
      <c r="G171" s="255"/>
      <c r="H171" s="255"/>
      <c r="I171" s="255"/>
      <c r="J171" s="255"/>
    </row>
    <row r="172" spans="1:10" ht="23.25">
      <c r="A172" s="255" t="s">
        <v>577</v>
      </c>
      <c r="B172" s="255"/>
      <c r="C172" s="255"/>
      <c r="D172" s="255"/>
      <c r="E172" s="255"/>
      <c r="F172" s="255"/>
      <c r="G172" s="255"/>
      <c r="H172" s="255"/>
      <c r="I172" s="255"/>
      <c r="J172" s="255"/>
    </row>
    <row r="173" ht="15" customHeight="1"/>
    <row r="174" spans="1:2" ht="23.25">
      <c r="A174" s="33" t="s">
        <v>417</v>
      </c>
      <c r="B174" s="33"/>
    </row>
    <row r="175" ht="23.25">
      <c r="B175" s="1" t="s">
        <v>121</v>
      </c>
    </row>
    <row r="176" ht="23.25">
      <c r="B176" s="1" t="s">
        <v>122</v>
      </c>
    </row>
    <row r="177" ht="23.25">
      <c r="B177" s="1" t="s">
        <v>123</v>
      </c>
    </row>
    <row r="178" ht="23.25">
      <c r="B178" s="1" t="s">
        <v>124</v>
      </c>
    </row>
    <row r="179" ht="23.25">
      <c r="B179" s="1" t="s">
        <v>125</v>
      </c>
    </row>
    <row r="180" ht="14.25" customHeight="1"/>
    <row r="181" ht="23.25">
      <c r="A181" s="33" t="s">
        <v>421</v>
      </c>
    </row>
    <row r="182" ht="23.25">
      <c r="B182" s="1" t="s">
        <v>126</v>
      </c>
    </row>
    <row r="183" ht="23.25">
      <c r="B183" s="1" t="s">
        <v>127</v>
      </c>
    </row>
    <row r="184" ht="23.25">
      <c r="B184" s="1" t="s">
        <v>128</v>
      </c>
    </row>
    <row r="185" ht="23.25">
      <c r="B185" s="1" t="s">
        <v>129</v>
      </c>
    </row>
    <row r="186" ht="23.25">
      <c r="B186" s="1" t="s">
        <v>130</v>
      </c>
    </row>
    <row r="187" ht="23.25">
      <c r="B187" s="1" t="s">
        <v>131</v>
      </c>
    </row>
    <row r="188" ht="15.75" customHeight="1"/>
    <row r="189" spans="1:2" ht="23.25">
      <c r="A189" s="33" t="s">
        <v>427</v>
      </c>
      <c r="B189" s="33"/>
    </row>
    <row r="190" spans="2:10" ht="23.25">
      <c r="B190" s="1" t="s">
        <v>578</v>
      </c>
      <c r="F190" s="1" t="s">
        <v>429</v>
      </c>
      <c r="H190" s="31"/>
      <c r="I190" s="35">
        <v>6490380</v>
      </c>
      <c r="J190" s="1" t="s">
        <v>8</v>
      </c>
    </row>
    <row r="198" spans="1:10" ht="23.25">
      <c r="A198" s="167" t="s">
        <v>276</v>
      </c>
      <c r="B198" s="167"/>
      <c r="C198" s="167"/>
      <c r="D198" s="167"/>
      <c r="E198" s="167"/>
      <c r="F198" s="167"/>
      <c r="G198" s="167"/>
      <c r="H198" s="167"/>
      <c r="I198" s="167"/>
      <c r="J198" s="167"/>
    </row>
    <row r="199" spans="1:10" ht="23.25">
      <c r="A199" s="203" t="s">
        <v>415</v>
      </c>
      <c r="B199" s="203"/>
      <c r="C199" s="203"/>
      <c r="D199" s="203"/>
      <c r="E199" s="203"/>
      <c r="F199" s="203"/>
      <c r="G199" s="203"/>
      <c r="H199" s="203"/>
      <c r="I199" s="203"/>
      <c r="J199" s="203"/>
    </row>
    <row r="200" spans="1:10" ht="23.25">
      <c r="A200" s="203" t="s">
        <v>913</v>
      </c>
      <c r="B200" s="203"/>
      <c r="C200" s="203"/>
      <c r="D200" s="203"/>
      <c r="E200" s="203"/>
      <c r="F200" s="203"/>
      <c r="G200" s="203"/>
      <c r="H200" s="203"/>
      <c r="I200" s="203"/>
      <c r="J200" s="203"/>
    </row>
    <row r="201" spans="1:10" ht="23.25">
      <c r="A201" s="203" t="s">
        <v>914</v>
      </c>
      <c r="B201" s="203"/>
      <c r="C201" s="203"/>
      <c r="D201" s="203"/>
      <c r="E201" s="203"/>
      <c r="F201" s="203"/>
      <c r="G201" s="203"/>
      <c r="H201" s="203"/>
      <c r="I201" s="203"/>
      <c r="J201" s="203"/>
    </row>
    <row r="202" spans="1:10" ht="23.25">
      <c r="A202" s="203" t="s">
        <v>432</v>
      </c>
      <c r="B202" s="203"/>
      <c r="C202" s="203"/>
      <c r="D202" s="203"/>
      <c r="E202" s="203"/>
      <c r="F202" s="203"/>
      <c r="G202" s="203"/>
      <c r="H202" s="203"/>
      <c r="I202" s="203"/>
      <c r="J202" s="203"/>
    </row>
    <row r="203" spans="1:10" ht="23.25">
      <c r="A203" s="203" t="s">
        <v>439</v>
      </c>
      <c r="B203" s="203"/>
      <c r="C203" s="203"/>
      <c r="D203" s="203"/>
      <c r="E203" s="203"/>
      <c r="F203" s="203"/>
      <c r="G203" s="203"/>
      <c r="H203" s="203"/>
      <c r="I203" s="203"/>
      <c r="J203" s="203"/>
    </row>
    <row r="204" spans="1:10" ht="23.25">
      <c r="A204" s="255" t="s">
        <v>80</v>
      </c>
      <c r="B204" s="255"/>
      <c r="C204" s="255"/>
      <c r="D204" s="255"/>
      <c r="E204" s="255"/>
      <c r="F204" s="255"/>
      <c r="G204" s="255"/>
      <c r="H204" s="255"/>
      <c r="I204" s="255"/>
      <c r="J204" s="255"/>
    </row>
    <row r="205" spans="1:10" ht="23.25">
      <c r="A205" s="255" t="s">
        <v>572</v>
      </c>
      <c r="B205" s="255"/>
      <c r="C205" s="255"/>
      <c r="D205" s="255"/>
      <c r="E205" s="255"/>
      <c r="F205" s="255"/>
      <c r="G205" s="255"/>
      <c r="H205" s="255"/>
      <c r="I205" s="255"/>
      <c r="J205" s="255"/>
    </row>
    <row r="206" ht="15.75" customHeight="1"/>
    <row r="207" spans="1:2" ht="23.25">
      <c r="A207" s="33" t="s">
        <v>417</v>
      </c>
      <c r="B207" s="33"/>
    </row>
    <row r="208" ht="23.25">
      <c r="B208" s="1" t="s">
        <v>133</v>
      </c>
    </row>
    <row r="209" ht="23.25">
      <c r="B209" s="1" t="s">
        <v>134</v>
      </c>
    </row>
    <row r="210" ht="23.25">
      <c r="B210" s="1" t="s">
        <v>139</v>
      </c>
    </row>
    <row r="211" ht="23.25">
      <c r="B211" s="1" t="s">
        <v>140</v>
      </c>
    </row>
    <row r="212" ht="23.25">
      <c r="B212" s="1" t="s">
        <v>145</v>
      </c>
    </row>
    <row r="213" ht="12" customHeight="1"/>
    <row r="214" ht="23.25">
      <c r="A214" s="33" t="s">
        <v>421</v>
      </c>
    </row>
    <row r="215" ht="23.25">
      <c r="B215" s="1" t="s">
        <v>138</v>
      </c>
    </row>
    <row r="216" ht="23.25">
      <c r="B216" s="1" t="s">
        <v>141</v>
      </c>
    </row>
    <row r="217" ht="23.25">
      <c r="B217" s="1" t="s">
        <v>142</v>
      </c>
    </row>
    <row r="218" ht="23.25">
      <c r="B218" s="1" t="s">
        <v>143</v>
      </c>
    </row>
    <row r="219" ht="23.25">
      <c r="B219" s="1" t="s">
        <v>146</v>
      </c>
    </row>
    <row r="220" ht="15" customHeight="1"/>
    <row r="221" spans="1:2" ht="23.25">
      <c r="A221" s="33" t="s">
        <v>427</v>
      </c>
      <c r="B221" s="33"/>
    </row>
    <row r="222" spans="2:10" ht="23.25">
      <c r="B222" s="1" t="s">
        <v>438</v>
      </c>
      <c r="F222" s="1" t="s">
        <v>429</v>
      </c>
      <c r="I222" s="35">
        <v>125000</v>
      </c>
      <c r="J222" s="1" t="s">
        <v>8</v>
      </c>
    </row>
    <row r="231" spans="1:10" ht="23.25">
      <c r="A231" s="167" t="s">
        <v>277</v>
      </c>
      <c r="B231" s="167"/>
      <c r="C231" s="167"/>
      <c r="D231" s="167"/>
      <c r="E231" s="167"/>
      <c r="F231" s="167"/>
      <c r="G231" s="167"/>
      <c r="H231" s="167"/>
      <c r="I231" s="167"/>
      <c r="J231" s="167"/>
    </row>
    <row r="232" spans="1:10" ht="23.25">
      <c r="A232" s="203" t="s">
        <v>415</v>
      </c>
      <c r="B232" s="203"/>
      <c r="C232" s="203"/>
      <c r="D232" s="203"/>
      <c r="E232" s="203"/>
      <c r="F232" s="203"/>
      <c r="G232" s="203"/>
      <c r="H232" s="203"/>
      <c r="I232" s="203"/>
      <c r="J232" s="203"/>
    </row>
    <row r="233" spans="1:10" ht="23.25">
      <c r="A233" s="203" t="s">
        <v>913</v>
      </c>
      <c r="B233" s="203"/>
      <c r="C233" s="203"/>
      <c r="D233" s="203"/>
      <c r="E233" s="203"/>
      <c r="F233" s="203"/>
      <c r="G233" s="203"/>
      <c r="H233" s="203"/>
      <c r="I233" s="203"/>
      <c r="J233" s="203"/>
    </row>
    <row r="234" spans="1:10" ht="23.25">
      <c r="A234" s="203" t="s">
        <v>914</v>
      </c>
      <c r="B234" s="203"/>
      <c r="C234" s="203"/>
      <c r="D234" s="203"/>
      <c r="E234" s="203"/>
      <c r="F234" s="203"/>
      <c r="G234" s="203"/>
      <c r="H234" s="203"/>
      <c r="I234" s="203"/>
      <c r="J234" s="203"/>
    </row>
    <row r="235" spans="1:10" ht="23.25">
      <c r="A235" s="203" t="s">
        <v>432</v>
      </c>
      <c r="B235" s="203"/>
      <c r="C235" s="203"/>
      <c r="D235" s="203"/>
      <c r="E235" s="203"/>
      <c r="F235" s="203"/>
      <c r="G235" s="203"/>
      <c r="H235" s="203"/>
      <c r="I235" s="203"/>
      <c r="J235" s="203"/>
    </row>
    <row r="236" spans="1:10" ht="23.25">
      <c r="A236" s="203" t="s">
        <v>439</v>
      </c>
      <c r="B236" s="203"/>
      <c r="C236" s="203"/>
      <c r="D236" s="203"/>
      <c r="E236" s="203"/>
      <c r="F236" s="203"/>
      <c r="G236" s="203"/>
      <c r="H236" s="203"/>
      <c r="I236" s="203"/>
      <c r="J236" s="203"/>
    </row>
    <row r="237" spans="1:10" ht="23.25">
      <c r="A237" s="255" t="s">
        <v>80</v>
      </c>
      <c r="B237" s="255"/>
      <c r="C237" s="255"/>
      <c r="D237" s="255"/>
      <c r="E237" s="255"/>
      <c r="F237" s="255"/>
      <c r="G237" s="255"/>
      <c r="H237" s="255"/>
      <c r="I237" s="255"/>
      <c r="J237" s="255"/>
    </row>
    <row r="238" spans="1:10" ht="23.25">
      <c r="A238" s="255" t="s">
        <v>144</v>
      </c>
      <c r="B238" s="255"/>
      <c r="C238" s="255"/>
      <c r="D238" s="255"/>
      <c r="E238" s="255"/>
      <c r="F238" s="255"/>
      <c r="G238" s="255"/>
      <c r="H238" s="255"/>
      <c r="I238" s="255"/>
      <c r="J238" s="255"/>
    </row>
    <row r="239" ht="15" customHeight="1"/>
    <row r="240" spans="1:2" ht="23.25">
      <c r="A240" s="33" t="s">
        <v>417</v>
      </c>
      <c r="B240" s="33"/>
    </row>
    <row r="241" ht="23.25">
      <c r="B241" s="1" t="s">
        <v>148</v>
      </c>
    </row>
    <row r="242" ht="23.25">
      <c r="B242" s="1" t="s">
        <v>149</v>
      </c>
    </row>
    <row r="243" ht="23.25">
      <c r="B243" s="1" t="s">
        <v>150</v>
      </c>
    </row>
    <row r="244" ht="12.75" customHeight="1"/>
    <row r="245" ht="23.25">
      <c r="A245" s="33" t="s">
        <v>421</v>
      </c>
    </row>
    <row r="246" ht="23.25">
      <c r="B246" s="1" t="s">
        <v>151</v>
      </c>
    </row>
    <row r="247" ht="23.25">
      <c r="B247" s="1" t="s">
        <v>152</v>
      </c>
    </row>
    <row r="248" ht="23.25">
      <c r="B248" s="1" t="s">
        <v>153</v>
      </c>
    </row>
    <row r="249" ht="23.25">
      <c r="B249" s="1" t="s">
        <v>154</v>
      </c>
    </row>
    <row r="250" ht="23.25">
      <c r="B250" s="1" t="s">
        <v>155</v>
      </c>
    </row>
    <row r="251" ht="14.25" customHeight="1"/>
    <row r="252" spans="1:2" ht="23.25">
      <c r="A252" s="33" t="s">
        <v>427</v>
      </c>
      <c r="B252" s="33"/>
    </row>
    <row r="253" spans="2:10" ht="23.25">
      <c r="B253" s="1" t="s">
        <v>438</v>
      </c>
      <c r="F253" s="1" t="s">
        <v>429</v>
      </c>
      <c r="I253" s="35">
        <v>633000</v>
      </c>
      <c r="J253" s="1" t="s">
        <v>8</v>
      </c>
    </row>
    <row r="264" spans="1:10" ht="23.25">
      <c r="A264" s="167" t="s">
        <v>278</v>
      </c>
      <c r="B264" s="167"/>
      <c r="C264" s="167"/>
      <c r="D264" s="167"/>
      <c r="E264" s="167"/>
      <c r="F264" s="167"/>
      <c r="G264" s="167"/>
      <c r="H264" s="167"/>
      <c r="I264" s="167"/>
      <c r="J264" s="167"/>
    </row>
    <row r="265" spans="1:10" ht="23.25">
      <c r="A265" s="203" t="s">
        <v>415</v>
      </c>
      <c r="B265" s="203"/>
      <c r="C265" s="203"/>
      <c r="D265" s="203"/>
      <c r="E265" s="203"/>
      <c r="F265" s="203"/>
      <c r="G265" s="203"/>
      <c r="H265" s="203"/>
      <c r="I265" s="203"/>
      <c r="J265" s="203"/>
    </row>
    <row r="266" spans="1:10" ht="23.25">
      <c r="A266" s="203" t="s">
        <v>913</v>
      </c>
      <c r="B266" s="203"/>
      <c r="C266" s="203"/>
      <c r="D266" s="203"/>
      <c r="E266" s="203"/>
      <c r="F266" s="203"/>
      <c r="G266" s="203"/>
      <c r="H266" s="203"/>
      <c r="I266" s="203"/>
      <c r="J266" s="203"/>
    </row>
    <row r="267" spans="1:10" ht="23.25">
      <c r="A267" s="203" t="s">
        <v>914</v>
      </c>
      <c r="B267" s="203"/>
      <c r="C267" s="203"/>
      <c r="D267" s="203"/>
      <c r="E267" s="203"/>
      <c r="F267" s="203"/>
      <c r="G267" s="203"/>
      <c r="H267" s="203"/>
      <c r="I267" s="203"/>
      <c r="J267" s="203"/>
    </row>
    <row r="268" spans="1:10" ht="23.25">
      <c r="A268" s="203" t="s">
        <v>432</v>
      </c>
      <c r="B268" s="203"/>
      <c r="C268" s="203"/>
      <c r="D268" s="203"/>
      <c r="E268" s="203"/>
      <c r="F268" s="203"/>
      <c r="G268" s="203"/>
      <c r="H268" s="203"/>
      <c r="I268" s="203"/>
      <c r="J268" s="203"/>
    </row>
    <row r="269" spans="1:10" ht="23.25">
      <c r="A269" s="203" t="s">
        <v>439</v>
      </c>
      <c r="B269" s="203"/>
      <c r="C269" s="203"/>
      <c r="D269" s="203"/>
      <c r="E269" s="203"/>
      <c r="F269" s="203"/>
      <c r="G269" s="203"/>
      <c r="H269" s="203"/>
      <c r="I269" s="203"/>
      <c r="J269" s="203"/>
    </row>
    <row r="270" spans="1:10" ht="23.25">
      <c r="A270" s="255" t="s">
        <v>197</v>
      </c>
      <c r="B270" s="255"/>
      <c r="C270" s="255"/>
      <c r="D270" s="255"/>
      <c r="E270" s="255"/>
      <c r="F270" s="255"/>
      <c r="G270" s="255"/>
      <c r="H270" s="255"/>
      <c r="I270" s="255"/>
      <c r="J270" s="255"/>
    </row>
    <row r="271" spans="1:10" ht="23.25">
      <c r="A271" s="255" t="s">
        <v>580</v>
      </c>
      <c r="B271" s="255"/>
      <c r="C271" s="255"/>
      <c r="D271" s="255"/>
      <c r="E271" s="255"/>
      <c r="F271" s="255"/>
      <c r="G271" s="255"/>
      <c r="H271" s="255"/>
      <c r="I271" s="255"/>
      <c r="J271" s="255"/>
    </row>
    <row r="272" ht="13.5" customHeight="1"/>
    <row r="273" spans="1:2" ht="23.25">
      <c r="A273" s="33" t="s">
        <v>417</v>
      </c>
      <c r="B273" s="33"/>
    </row>
    <row r="274" ht="23.25">
      <c r="B274" s="1" t="s">
        <v>790</v>
      </c>
    </row>
    <row r="275" ht="15" customHeight="1"/>
    <row r="276" ht="23.25">
      <c r="A276" s="33" t="s">
        <v>421</v>
      </c>
    </row>
    <row r="277" ht="23.25">
      <c r="B277" s="1" t="s">
        <v>791</v>
      </c>
    </row>
    <row r="278" ht="23.25">
      <c r="A278" s="1" t="s">
        <v>792</v>
      </c>
    </row>
    <row r="279" ht="23.25">
      <c r="B279" s="1" t="s">
        <v>793</v>
      </c>
    </row>
    <row r="280" ht="14.25" customHeight="1"/>
    <row r="281" spans="1:2" ht="23.25">
      <c r="A281" s="33" t="s">
        <v>427</v>
      </c>
      <c r="B281" s="33"/>
    </row>
    <row r="282" spans="2:10" ht="23.25">
      <c r="B282" s="1" t="s">
        <v>438</v>
      </c>
      <c r="F282" s="1" t="s">
        <v>429</v>
      </c>
      <c r="I282" s="35">
        <v>35000</v>
      </c>
      <c r="J282" s="1" t="s">
        <v>8</v>
      </c>
    </row>
    <row r="297" spans="1:10" ht="23.25">
      <c r="A297" s="167" t="s">
        <v>280</v>
      </c>
      <c r="B297" s="167"/>
      <c r="C297" s="167"/>
      <c r="D297" s="167"/>
      <c r="E297" s="167"/>
      <c r="F297" s="167"/>
      <c r="G297" s="167"/>
      <c r="H297" s="167"/>
      <c r="I297" s="167"/>
      <c r="J297" s="167"/>
    </row>
    <row r="298" spans="1:10" ht="23.25">
      <c r="A298" s="203" t="s">
        <v>415</v>
      </c>
      <c r="B298" s="203"/>
      <c r="C298" s="203"/>
      <c r="D298" s="203"/>
      <c r="E298" s="203"/>
      <c r="F298" s="203"/>
      <c r="G298" s="203"/>
      <c r="H298" s="203"/>
      <c r="I298" s="203"/>
      <c r="J298" s="203"/>
    </row>
    <row r="299" spans="1:10" ht="23.25">
      <c r="A299" s="203" t="s">
        <v>913</v>
      </c>
      <c r="B299" s="203"/>
      <c r="C299" s="203"/>
      <c r="D299" s="203"/>
      <c r="E299" s="203"/>
      <c r="F299" s="203"/>
      <c r="G299" s="203"/>
      <c r="H299" s="203"/>
      <c r="I299" s="203"/>
      <c r="J299" s="203"/>
    </row>
    <row r="300" spans="1:10" ht="23.25">
      <c r="A300" s="203" t="s">
        <v>914</v>
      </c>
      <c r="B300" s="203"/>
      <c r="C300" s="203"/>
      <c r="D300" s="203"/>
      <c r="E300" s="203"/>
      <c r="F300" s="203"/>
      <c r="G300" s="203"/>
      <c r="H300" s="203"/>
      <c r="I300" s="203"/>
      <c r="J300" s="203"/>
    </row>
    <row r="301" spans="1:10" ht="23.25">
      <c r="A301" s="203" t="s">
        <v>432</v>
      </c>
      <c r="B301" s="203"/>
      <c r="C301" s="203"/>
      <c r="D301" s="203"/>
      <c r="E301" s="203"/>
      <c r="F301" s="203"/>
      <c r="G301" s="203"/>
      <c r="H301" s="203"/>
      <c r="I301" s="203"/>
      <c r="J301" s="203"/>
    </row>
    <row r="302" spans="1:10" ht="23.25">
      <c r="A302" s="203" t="s">
        <v>439</v>
      </c>
      <c r="B302" s="203"/>
      <c r="C302" s="203"/>
      <c r="D302" s="203"/>
      <c r="E302" s="203"/>
      <c r="F302" s="203"/>
      <c r="G302" s="203"/>
      <c r="H302" s="203"/>
      <c r="I302" s="203"/>
      <c r="J302" s="203"/>
    </row>
    <row r="303" spans="1:10" ht="23.25">
      <c r="A303" s="255" t="s">
        <v>795</v>
      </c>
      <c r="B303" s="255"/>
      <c r="C303" s="255"/>
      <c r="D303" s="255"/>
      <c r="E303" s="255"/>
      <c r="F303" s="255"/>
      <c r="G303" s="255"/>
      <c r="H303" s="255"/>
      <c r="I303" s="255"/>
      <c r="J303" s="255"/>
    </row>
    <row r="304" spans="1:10" ht="23.25">
      <c r="A304" s="255" t="s">
        <v>582</v>
      </c>
      <c r="B304" s="255"/>
      <c r="C304" s="255"/>
      <c r="D304" s="255"/>
      <c r="E304" s="255"/>
      <c r="F304" s="255"/>
      <c r="G304" s="255"/>
      <c r="H304" s="255"/>
      <c r="I304" s="255"/>
      <c r="J304" s="255"/>
    </row>
    <row r="305" ht="14.25" customHeight="1"/>
    <row r="306" spans="1:2" ht="23.25">
      <c r="A306" s="33" t="s">
        <v>417</v>
      </c>
      <c r="B306" s="33"/>
    </row>
    <row r="307" ht="23.25">
      <c r="B307" s="1" t="s">
        <v>796</v>
      </c>
    </row>
    <row r="308" ht="23.25">
      <c r="B308" s="1" t="s">
        <v>797</v>
      </c>
    </row>
    <row r="309" ht="23.25">
      <c r="B309" s="1" t="s">
        <v>798</v>
      </c>
    </row>
    <row r="310" ht="23.25">
      <c r="B310" s="1" t="s">
        <v>799</v>
      </c>
    </row>
    <row r="311" ht="23.25">
      <c r="A311" s="1" t="s">
        <v>118</v>
      </c>
    </row>
    <row r="312" ht="13.5" customHeight="1"/>
    <row r="313" ht="23.25">
      <c r="A313" s="33" t="s">
        <v>421</v>
      </c>
    </row>
    <row r="314" ht="23.25">
      <c r="B314" s="1" t="s">
        <v>800</v>
      </c>
    </row>
    <row r="315" ht="23.25">
      <c r="B315" s="1" t="s">
        <v>801</v>
      </c>
    </row>
    <row r="316" ht="23.25">
      <c r="B316" s="1" t="s">
        <v>802</v>
      </c>
    </row>
    <row r="317" ht="23.25">
      <c r="B317" s="1" t="s">
        <v>803</v>
      </c>
    </row>
    <row r="318" ht="15" customHeight="1"/>
    <row r="319" spans="1:2" ht="23.25">
      <c r="A319" s="33" t="s">
        <v>427</v>
      </c>
      <c r="B319" s="33"/>
    </row>
    <row r="320" spans="2:10" ht="23.25">
      <c r="B320" s="1" t="s">
        <v>438</v>
      </c>
      <c r="F320" s="1" t="s">
        <v>429</v>
      </c>
      <c r="H320" s="31"/>
      <c r="I320" s="35">
        <v>2097900</v>
      </c>
      <c r="J320" s="1" t="s">
        <v>8</v>
      </c>
    </row>
  </sheetData>
  <mergeCells count="80">
    <mergeCell ref="A66:J66"/>
    <mergeCell ref="A67:J67"/>
    <mergeCell ref="A68:J68"/>
    <mergeCell ref="A69:J69"/>
    <mergeCell ref="A70:J70"/>
    <mergeCell ref="A71:J71"/>
    <mergeCell ref="A301:J301"/>
    <mergeCell ref="A302:J302"/>
    <mergeCell ref="A72:J72"/>
    <mergeCell ref="A73:J73"/>
    <mergeCell ref="A99:J99"/>
    <mergeCell ref="A100:J100"/>
    <mergeCell ref="A101:J101"/>
    <mergeCell ref="A102:J102"/>
    <mergeCell ref="A303:J303"/>
    <mergeCell ref="A304:J304"/>
    <mergeCell ref="A297:J297"/>
    <mergeCell ref="A298:J298"/>
    <mergeCell ref="A299:J299"/>
    <mergeCell ref="A300:J300"/>
    <mergeCell ref="A6:J6"/>
    <mergeCell ref="A7:J7"/>
    <mergeCell ref="A8:J8"/>
    <mergeCell ref="A5:J5"/>
    <mergeCell ref="A1:J1"/>
    <mergeCell ref="A2:J2"/>
    <mergeCell ref="A3:J3"/>
    <mergeCell ref="A4:J4"/>
    <mergeCell ref="A103:J103"/>
    <mergeCell ref="A104:J104"/>
    <mergeCell ref="A105:J105"/>
    <mergeCell ref="A106:J106"/>
    <mergeCell ref="A132:J132"/>
    <mergeCell ref="A133:J133"/>
    <mergeCell ref="A134:J134"/>
    <mergeCell ref="A135:J135"/>
    <mergeCell ref="A136:J136"/>
    <mergeCell ref="A137:J137"/>
    <mergeCell ref="A138:J138"/>
    <mergeCell ref="A139:J139"/>
    <mergeCell ref="A165:J165"/>
    <mergeCell ref="A166:J166"/>
    <mergeCell ref="A167:J167"/>
    <mergeCell ref="A168:J168"/>
    <mergeCell ref="A169:J169"/>
    <mergeCell ref="A170:J170"/>
    <mergeCell ref="A171:J171"/>
    <mergeCell ref="A172:J172"/>
    <mergeCell ref="A198:J198"/>
    <mergeCell ref="A199:J199"/>
    <mergeCell ref="A200:J200"/>
    <mergeCell ref="A201:J201"/>
    <mergeCell ref="A202:J202"/>
    <mergeCell ref="A203:J203"/>
    <mergeCell ref="A204:J204"/>
    <mergeCell ref="A205:J205"/>
    <mergeCell ref="A34:J34"/>
    <mergeCell ref="A35:J35"/>
    <mergeCell ref="A36:J36"/>
    <mergeCell ref="A37:J37"/>
    <mergeCell ref="A38:J38"/>
    <mergeCell ref="A39:J39"/>
    <mergeCell ref="A40:J40"/>
    <mergeCell ref="A41:J41"/>
    <mergeCell ref="A231:J231"/>
    <mergeCell ref="A232:J232"/>
    <mergeCell ref="A233:J233"/>
    <mergeCell ref="A234:J234"/>
    <mergeCell ref="A235:J235"/>
    <mergeCell ref="A236:J236"/>
    <mergeCell ref="A237:J237"/>
    <mergeCell ref="A238:J238"/>
    <mergeCell ref="A264:J264"/>
    <mergeCell ref="A265:J265"/>
    <mergeCell ref="A266:J266"/>
    <mergeCell ref="A267:J267"/>
    <mergeCell ref="A268:J268"/>
    <mergeCell ref="A269:J269"/>
    <mergeCell ref="A270:J270"/>
    <mergeCell ref="A271:J271"/>
  </mergeCells>
  <printOptions/>
  <pageMargins left="0.7480314960629921" right="0.36" top="0.71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97">
      <selection activeCell="D22" sqref="D22"/>
    </sheetView>
  </sheetViews>
  <sheetFormatPr defaultColWidth="9.140625" defaultRowHeight="12.75"/>
  <cols>
    <col min="1" max="16384" width="9.140625" style="1" customWidth="1"/>
  </cols>
  <sheetData>
    <row r="1" spans="1:10" ht="23.25">
      <c r="A1" s="167" t="s">
        <v>431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3.25">
      <c r="A2" s="255" t="s">
        <v>415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ht="23.25">
      <c r="A3" s="255" t="s">
        <v>913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23.25">
      <c r="A4" s="255" t="s">
        <v>914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0" ht="23.25">
      <c r="A5" s="255" t="s">
        <v>432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0" ht="23.25">
      <c r="A6" s="255" t="s">
        <v>439</v>
      </c>
      <c r="B6" s="255"/>
      <c r="C6" s="255"/>
      <c r="D6" s="255"/>
      <c r="E6" s="255"/>
      <c r="F6" s="255"/>
      <c r="G6" s="255"/>
      <c r="H6" s="255"/>
      <c r="I6" s="255"/>
      <c r="J6" s="255"/>
    </row>
    <row r="7" spans="1:10" ht="23.25">
      <c r="A7" s="255" t="s">
        <v>416</v>
      </c>
      <c r="B7" s="255"/>
      <c r="C7" s="255"/>
      <c r="D7" s="255"/>
      <c r="E7" s="255"/>
      <c r="F7" s="255"/>
      <c r="G7" s="255"/>
      <c r="H7" s="255"/>
      <c r="I7" s="255"/>
      <c r="J7" s="255"/>
    </row>
    <row r="8" spans="1:10" ht="23.25">
      <c r="A8" s="255" t="s">
        <v>135</v>
      </c>
      <c r="B8" s="255"/>
      <c r="C8" s="255"/>
      <c r="D8" s="255"/>
      <c r="E8" s="255"/>
      <c r="F8" s="255"/>
      <c r="G8" s="255"/>
      <c r="H8" s="255"/>
      <c r="I8" s="255"/>
      <c r="J8" s="255"/>
    </row>
    <row r="9" spans="1:10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23.25">
      <c r="A10" s="32" t="s">
        <v>417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23.25">
      <c r="A11" s="32"/>
      <c r="B11" s="32" t="s">
        <v>433</v>
      </c>
      <c r="C11" s="32"/>
      <c r="D11" s="32"/>
      <c r="E11" s="32"/>
      <c r="F11" s="32"/>
      <c r="G11" s="32"/>
      <c r="H11" s="32"/>
      <c r="I11" s="32"/>
      <c r="J11" s="32"/>
    </row>
    <row r="12" ht="23.25">
      <c r="B12" s="1" t="s">
        <v>434</v>
      </c>
    </row>
    <row r="13" ht="12.75" customHeight="1"/>
    <row r="14" ht="23.25">
      <c r="A14" s="1" t="s">
        <v>421</v>
      </c>
    </row>
    <row r="15" ht="23.25">
      <c r="B15" s="1" t="s">
        <v>435</v>
      </c>
    </row>
    <row r="16" ht="23.25">
      <c r="B16" s="1" t="s">
        <v>436</v>
      </c>
    </row>
    <row r="17" ht="23.25">
      <c r="B17" s="1" t="s">
        <v>437</v>
      </c>
    </row>
    <row r="19" ht="23.25">
      <c r="A19" s="1" t="s">
        <v>427</v>
      </c>
    </row>
    <row r="20" spans="2:10" ht="23.25">
      <c r="B20" s="1" t="s">
        <v>438</v>
      </c>
      <c r="G20" s="1" t="s">
        <v>429</v>
      </c>
      <c r="J20" s="1" t="s">
        <v>8</v>
      </c>
    </row>
  </sheetData>
  <mergeCells count="8">
    <mergeCell ref="A2:J2"/>
    <mergeCell ref="A3:J3"/>
    <mergeCell ref="A4:J4"/>
    <mergeCell ref="A1:J1"/>
    <mergeCell ref="A5:J5"/>
    <mergeCell ref="A6:J6"/>
    <mergeCell ref="A7:J7"/>
    <mergeCell ref="A8:J8"/>
  </mergeCells>
  <printOptions/>
  <pageMargins left="0.7480314960629921" right="0.45" top="0.5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9"/>
  <sheetViews>
    <sheetView tabSelected="1" view="pageBreakPreview" zoomScaleSheetLayoutView="100" workbookViewId="0" topLeftCell="A22">
      <selection activeCell="G164" sqref="G164"/>
    </sheetView>
  </sheetViews>
  <sheetFormatPr defaultColWidth="9.140625" defaultRowHeight="12.75"/>
  <cols>
    <col min="8" max="8" width="9.8515625" style="0" customWidth="1"/>
    <col min="9" max="9" width="10.421875" style="0" customWidth="1"/>
    <col min="10" max="10" width="7.140625" style="0" customWidth="1"/>
    <col min="12" max="12" width="12.8515625" style="0" bestFit="1" customWidth="1"/>
  </cols>
  <sheetData>
    <row r="1" spans="1:10" ht="23.25" customHeight="1">
      <c r="A1" s="167" t="s">
        <v>584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3.25">
      <c r="A2" s="203" t="s">
        <v>282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23.25">
      <c r="A3" s="203" t="s">
        <v>913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2" ht="23.25">
      <c r="A4" s="203" t="s">
        <v>914</v>
      </c>
      <c r="B4" s="203"/>
      <c r="C4" s="203"/>
      <c r="D4" s="203"/>
      <c r="E4" s="203"/>
      <c r="F4" s="203"/>
      <c r="G4" s="203"/>
      <c r="H4" s="203"/>
      <c r="I4" s="203"/>
      <c r="J4" s="203"/>
      <c r="L4" s="72"/>
    </row>
    <row r="5" spans="1:12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L5" s="72"/>
    </row>
    <row r="6" spans="1:10" ht="23.25">
      <c r="A6" s="203" t="s">
        <v>439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ht="23.25">
      <c r="A7" s="255" t="s">
        <v>440</v>
      </c>
      <c r="B7" s="255"/>
      <c r="C7" s="255"/>
      <c r="D7" s="255"/>
      <c r="E7" s="255"/>
      <c r="F7" s="255"/>
      <c r="G7" s="255"/>
      <c r="H7" s="255"/>
      <c r="I7" s="255"/>
      <c r="J7" s="255"/>
    </row>
    <row r="8" spans="1:10" ht="23.25">
      <c r="A8" s="33" t="s">
        <v>441</v>
      </c>
      <c r="B8" s="33"/>
      <c r="C8" s="33"/>
      <c r="D8" s="33"/>
      <c r="E8" s="33"/>
      <c r="F8" s="33"/>
      <c r="G8" s="33"/>
      <c r="H8" s="33"/>
      <c r="I8" s="136">
        <f>SUM(I12:I467)</f>
        <v>9868270</v>
      </c>
      <c r="J8" s="33" t="s">
        <v>8</v>
      </c>
    </row>
    <row r="9" spans="1:10" ht="23.25">
      <c r="A9" s="33" t="s">
        <v>442</v>
      </c>
      <c r="B9" s="33"/>
      <c r="C9" s="33"/>
      <c r="D9" s="33"/>
      <c r="E9" s="33"/>
      <c r="F9" s="33"/>
      <c r="G9" s="35">
        <v>7571310</v>
      </c>
      <c r="H9" s="33" t="s">
        <v>8</v>
      </c>
      <c r="I9" s="36"/>
      <c r="J9" s="33" t="s">
        <v>357</v>
      </c>
    </row>
    <row r="10" spans="1:10" ht="23.25">
      <c r="A10" s="33" t="s">
        <v>443</v>
      </c>
      <c r="B10" s="33"/>
      <c r="C10" s="33"/>
      <c r="D10" s="1"/>
      <c r="E10" s="1"/>
      <c r="F10" s="1"/>
      <c r="G10" s="35">
        <v>2735020</v>
      </c>
      <c r="H10" s="33" t="s">
        <v>8</v>
      </c>
      <c r="I10" s="37"/>
      <c r="J10" s="33" t="s">
        <v>357</v>
      </c>
    </row>
    <row r="11" spans="1:20" ht="23.25">
      <c r="A11" s="33" t="s">
        <v>677</v>
      </c>
      <c r="B11" s="33"/>
      <c r="C11" s="33"/>
      <c r="D11" s="1"/>
      <c r="E11" s="1"/>
      <c r="F11" s="1"/>
      <c r="G11" s="1"/>
      <c r="H11" s="1"/>
      <c r="I11" s="37"/>
      <c r="J11" s="1"/>
      <c r="K11" s="1"/>
      <c r="L11" s="1"/>
      <c r="M11" s="1"/>
      <c r="N11" s="1"/>
      <c r="O11" s="1"/>
      <c r="P11" s="1"/>
      <c r="Q11" s="1"/>
      <c r="R11" s="1"/>
      <c r="S11" s="37"/>
      <c r="T11" s="1"/>
    </row>
    <row r="12" spans="1:20" s="69" customFormat="1" ht="23.25">
      <c r="A12" s="1" t="s">
        <v>712</v>
      </c>
      <c r="B12" s="1"/>
      <c r="C12" s="1"/>
      <c r="D12" s="1"/>
      <c r="E12" s="1"/>
      <c r="F12" s="1"/>
      <c r="G12" s="1"/>
      <c r="H12" s="1"/>
      <c r="I12" s="137">
        <v>213600</v>
      </c>
      <c r="J12" s="1" t="s">
        <v>8</v>
      </c>
      <c r="K12" s="1"/>
      <c r="L12" s="1"/>
      <c r="M12" s="1"/>
      <c r="N12" s="1"/>
      <c r="O12" s="1"/>
      <c r="P12" s="1"/>
      <c r="Q12" s="1"/>
      <c r="R12" s="1"/>
      <c r="S12" s="37"/>
      <c r="T12" s="1"/>
    </row>
    <row r="13" spans="1:20" s="69" customFormat="1" ht="23.25">
      <c r="A13" s="1" t="s">
        <v>678</v>
      </c>
      <c r="B13" s="1"/>
      <c r="C13" s="1"/>
      <c r="D13" s="1"/>
      <c r="E13" s="1"/>
      <c r="F13" s="1"/>
      <c r="G13" s="1"/>
      <c r="H13" s="1"/>
      <c r="I13" s="37"/>
      <c r="J13" s="1"/>
      <c r="K13" s="1"/>
      <c r="L13" s="1"/>
      <c r="M13" s="1"/>
      <c r="N13" s="1"/>
      <c r="O13" s="1"/>
      <c r="P13" s="1"/>
      <c r="Q13" s="1"/>
      <c r="R13" s="1"/>
      <c r="S13" s="37"/>
      <c r="T13" s="1"/>
    </row>
    <row r="14" spans="1:20" s="69" customFormat="1" ht="23.25">
      <c r="A14" s="1" t="s">
        <v>679</v>
      </c>
      <c r="B14" s="1"/>
      <c r="C14" s="1"/>
      <c r="D14" s="1"/>
      <c r="E14" s="1"/>
      <c r="F14" s="1"/>
      <c r="G14" s="1"/>
      <c r="H14" s="1"/>
      <c r="I14" s="37"/>
      <c r="J14" s="1"/>
      <c r="K14" s="1"/>
      <c r="L14" s="1"/>
      <c r="M14" s="1"/>
      <c r="N14" s="1"/>
      <c r="O14" s="1"/>
      <c r="P14" s="1"/>
      <c r="Q14" s="1"/>
      <c r="R14" s="1"/>
      <c r="S14" s="37"/>
      <c r="T14" s="1"/>
    </row>
    <row r="15" spans="1:20" s="69" customFormat="1" ht="23.25">
      <c r="A15" s="1" t="s">
        <v>713</v>
      </c>
      <c r="B15" s="1"/>
      <c r="C15" s="1"/>
      <c r="D15" s="1"/>
      <c r="E15" s="1"/>
      <c r="F15" s="1"/>
      <c r="G15" s="1"/>
      <c r="H15" s="1"/>
      <c r="I15" s="137">
        <v>42000</v>
      </c>
      <c r="J15" s="1" t="s">
        <v>8</v>
      </c>
      <c r="K15" s="1"/>
      <c r="L15" s="1"/>
      <c r="M15" s="1"/>
      <c r="N15" s="1"/>
      <c r="O15" s="1"/>
      <c r="P15" s="1"/>
      <c r="Q15" s="1"/>
      <c r="R15" s="1"/>
      <c r="S15" s="37"/>
      <c r="T15" s="1"/>
    </row>
    <row r="16" spans="1:20" s="69" customFormat="1" ht="23.25">
      <c r="A16" s="1" t="s">
        <v>680</v>
      </c>
      <c r="B16" s="1"/>
      <c r="C16" s="1"/>
      <c r="D16" s="1"/>
      <c r="E16" s="1"/>
      <c r="F16" s="1"/>
      <c r="G16" s="1"/>
      <c r="H16" s="1"/>
      <c r="I16" s="37"/>
      <c r="J16" s="1"/>
      <c r="K16" s="1"/>
      <c r="L16" s="1"/>
      <c r="M16" s="1"/>
      <c r="N16" s="1"/>
      <c r="O16" s="1"/>
      <c r="P16" s="1"/>
      <c r="Q16" s="1"/>
      <c r="R16" s="1"/>
      <c r="S16" s="37"/>
      <c r="T16" s="1"/>
    </row>
    <row r="17" spans="1:20" s="69" customFormat="1" ht="23.25">
      <c r="A17" s="1" t="s">
        <v>852</v>
      </c>
      <c r="B17" s="1"/>
      <c r="C17" s="1"/>
      <c r="D17" s="1"/>
      <c r="E17" s="1"/>
      <c r="F17" s="1"/>
      <c r="G17" s="1"/>
      <c r="H17" s="1"/>
      <c r="I17" s="37"/>
      <c r="J17" s="1"/>
      <c r="K17" s="1"/>
      <c r="L17" s="1"/>
      <c r="M17" s="1"/>
      <c r="N17" s="1"/>
      <c r="O17" s="1"/>
      <c r="P17" s="1"/>
      <c r="Q17" s="1"/>
      <c r="R17" s="1"/>
      <c r="S17" s="37"/>
      <c r="T17" s="1"/>
    </row>
    <row r="18" spans="1:20" s="69" customFormat="1" ht="23.25">
      <c r="A18" s="1" t="s">
        <v>714</v>
      </c>
      <c r="B18" s="1"/>
      <c r="C18" s="1"/>
      <c r="D18" s="1"/>
      <c r="E18" s="1"/>
      <c r="F18" s="1"/>
      <c r="G18" s="1"/>
      <c r="H18" s="1"/>
      <c r="I18" s="137">
        <v>42000</v>
      </c>
      <c r="J18" s="1" t="s">
        <v>8</v>
      </c>
      <c r="K18" s="1"/>
      <c r="L18" s="1"/>
      <c r="M18" s="1"/>
      <c r="N18" s="1"/>
      <c r="O18" s="1"/>
      <c r="P18" s="1"/>
      <c r="Q18" s="1"/>
      <c r="R18" s="1"/>
      <c r="S18" s="37"/>
      <c r="T18" s="1"/>
    </row>
    <row r="19" spans="1:20" s="69" customFormat="1" ht="23.25">
      <c r="A19" s="1" t="s">
        <v>681</v>
      </c>
      <c r="B19" s="1"/>
      <c r="C19" s="1"/>
      <c r="D19" s="1"/>
      <c r="E19" s="1"/>
      <c r="F19" s="1"/>
      <c r="G19" s="1"/>
      <c r="H19" s="1"/>
      <c r="I19" s="37"/>
      <c r="J19" s="1"/>
      <c r="K19" s="1"/>
      <c r="L19" s="1"/>
      <c r="M19" s="1"/>
      <c r="N19" s="1"/>
      <c r="O19" s="1"/>
      <c r="P19" s="1"/>
      <c r="Q19" s="1"/>
      <c r="R19" s="1"/>
      <c r="S19" s="37"/>
      <c r="T19" s="1"/>
    </row>
    <row r="20" spans="1:20" s="69" customFormat="1" ht="23.25">
      <c r="A20" s="1" t="s">
        <v>679</v>
      </c>
      <c r="B20" s="1"/>
      <c r="C20" s="1"/>
      <c r="D20" s="1"/>
      <c r="E20" s="1"/>
      <c r="F20" s="1"/>
      <c r="G20" s="1"/>
      <c r="H20" s="1"/>
      <c r="I20" s="37"/>
      <c r="J20" s="1"/>
      <c r="K20" s="1"/>
      <c r="L20" s="1"/>
      <c r="M20" s="1"/>
      <c r="N20" s="1"/>
      <c r="O20" s="1"/>
      <c r="P20" s="1"/>
      <c r="Q20" s="1"/>
      <c r="R20" s="1"/>
      <c r="S20" s="37"/>
      <c r="T20" s="1"/>
    </row>
    <row r="21" spans="1:20" s="69" customFormat="1" ht="23.25">
      <c r="A21" s="1" t="s">
        <v>715</v>
      </c>
      <c r="B21" s="1"/>
      <c r="C21" s="1"/>
      <c r="D21" s="1"/>
      <c r="E21" s="1"/>
      <c r="F21" s="1"/>
      <c r="G21" s="1"/>
      <c r="H21" s="1"/>
      <c r="I21" s="137">
        <v>72000</v>
      </c>
      <c r="J21" s="1" t="s">
        <v>8</v>
      </c>
      <c r="K21" s="1"/>
      <c r="L21" s="1"/>
      <c r="M21" s="1"/>
      <c r="N21" s="1"/>
      <c r="O21" s="1"/>
      <c r="P21" s="1"/>
      <c r="Q21" s="1"/>
      <c r="R21" s="1"/>
      <c r="S21" s="37"/>
      <c r="T21" s="1"/>
    </row>
    <row r="22" spans="1:20" s="69" customFormat="1" ht="23.25">
      <c r="A22" s="1" t="s">
        <v>682</v>
      </c>
      <c r="B22" s="1"/>
      <c r="C22" s="1"/>
      <c r="D22" s="1"/>
      <c r="E22" s="1"/>
      <c r="F22" s="1"/>
      <c r="G22" s="1"/>
      <c r="H22" s="1"/>
      <c r="I22" s="37"/>
      <c r="J22" s="1"/>
      <c r="K22" s="1"/>
      <c r="L22" s="1"/>
      <c r="M22" s="1"/>
      <c r="N22" s="1"/>
      <c r="O22" s="1"/>
      <c r="P22" s="1"/>
      <c r="Q22" s="1"/>
      <c r="R22" s="1"/>
      <c r="S22" s="37"/>
      <c r="T22" s="1"/>
    </row>
    <row r="23" spans="1:20" s="69" customFormat="1" ht="23.25">
      <c r="A23" s="1" t="s">
        <v>585</v>
      </c>
      <c r="B23" s="1"/>
      <c r="C23" s="1"/>
      <c r="D23" s="1"/>
      <c r="E23" s="1"/>
      <c r="F23" s="1"/>
      <c r="G23" s="1"/>
      <c r="H23" s="1"/>
      <c r="I23" s="37"/>
      <c r="J23" s="1"/>
      <c r="K23" s="1"/>
      <c r="L23" s="1"/>
      <c r="M23" s="1"/>
      <c r="N23" s="1"/>
      <c r="O23" s="1"/>
      <c r="P23" s="1"/>
      <c r="Q23" s="1"/>
      <c r="R23" s="1"/>
      <c r="S23" s="37"/>
      <c r="T23" s="1"/>
    </row>
    <row r="24" spans="1:20" s="69" customFormat="1" ht="23.25">
      <c r="A24" s="1" t="s">
        <v>716</v>
      </c>
      <c r="B24" s="1"/>
      <c r="C24" s="1"/>
      <c r="D24" s="1"/>
      <c r="E24" s="1"/>
      <c r="F24" s="1"/>
      <c r="G24" s="1"/>
      <c r="H24" s="1"/>
      <c r="I24" s="137">
        <v>1167840</v>
      </c>
      <c r="J24" s="1" t="s">
        <v>8</v>
      </c>
      <c r="K24" s="1"/>
      <c r="L24" s="1"/>
      <c r="M24" s="1"/>
      <c r="N24" s="1"/>
      <c r="O24" s="1"/>
      <c r="P24" s="1"/>
      <c r="Q24" s="1"/>
      <c r="R24" s="1"/>
      <c r="S24" s="37"/>
      <c r="T24" s="1"/>
    </row>
    <row r="25" spans="1:20" s="69" customFormat="1" ht="23.25">
      <c r="A25" s="1" t="s">
        <v>683</v>
      </c>
      <c r="B25" s="1"/>
      <c r="C25" s="1"/>
      <c r="D25" s="1"/>
      <c r="E25" s="1"/>
      <c r="F25" s="1"/>
      <c r="G25" s="1"/>
      <c r="H25" s="1"/>
      <c r="I25" s="37"/>
      <c r="J25" s="1"/>
      <c r="K25" s="1"/>
      <c r="L25" s="1"/>
      <c r="M25" s="1"/>
      <c r="N25" s="1"/>
      <c r="O25" s="1"/>
      <c r="P25" s="1"/>
      <c r="Q25" s="1"/>
      <c r="R25" s="1"/>
      <c r="S25" s="37"/>
      <c r="T25" s="1"/>
    </row>
    <row r="26" spans="1:20" s="69" customFormat="1" ht="23.25">
      <c r="A26" s="1" t="s">
        <v>885</v>
      </c>
      <c r="B26" s="1"/>
      <c r="C26" s="1"/>
      <c r="D26" s="1"/>
      <c r="E26" s="1"/>
      <c r="F26" s="1"/>
      <c r="G26" s="1"/>
      <c r="H26" s="1"/>
      <c r="I26" s="37"/>
      <c r="J26" s="1"/>
      <c r="K26" s="1"/>
      <c r="L26" s="1"/>
      <c r="M26" s="1"/>
      <c r="N26" s="1"/>
      <c r="O26" s="1"/>
      <c r="P26" s="1"/>
      <c r="Q26" s="1"/>
      <c r="R26" s="1"/>
      <c r="S26" s="37"/>
      <c r="T26" s="1"/>
    </row>
    <row r="27" spans="1:20" s="69" customFormat="1" ht="23.25">
      <c r="A27" s="33" t="s">
        <v>684</v>
      </c>
      <c r="B27" s="1"/>
      <c r="C27" s="1"/>
      <c r="D27" s="1"/>
      <c r="E27" s="1"/>
      <c r="F27" s="1"/>
      <c r="G27" s="1"/>
      <c r="H27" s="1"/>
      <c r="I27" s="37"/>
      <c r="J27" s="1"/>
      <c r="K27" s="1"/>
      <c r="L27" s="1"/>
      <c r="M27" s="1"/>
      <c r="N27" s="1"/>
      <c r="O27" s="1"/>
      <c r="P27" s="1"/>
      <c r="Q27" s="1"/>
      <c r="R27" s="1"/>
      <c r="S27" s="37"/>
      <c r="T27" s="1"/>
    </row>
    <row r="28" spans="1:20" ht="23.25">
      <c r="A28" s="1" t="s">
        <v>685</v>
      </c>
      <c r="B28" s="1"/>
      <c r="C28" s="1"/>
      <c r="D28" s="1"/>
      <c r="E28" s="1"/>
      <c r="F28" s="1"/>
      <c r="G28" s="1"/>
      <c r="H28" s="1"/>
      <c r="I28" s="137">
        <v>1008240</v>
      </c>
      <c r="J28" s="1" t="s">
        <v>8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3.25">
      <c r="A29" s="1" t="s">
        <v>891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3.25">
      <c r="A30" s="1" t="s">
        <v>585</v>
      </c>
      <c r="B30" s="1"/>
      <c r="C30" s="1"/>
      <c r="D30" s="1"/>
      <c r="E30" s="1"/>
      <c r="F30" s="1"/>
      <c r="G30" s="1"/>
      <c r="H30" s="1"/>
      <c r="I30" s="3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10" ht="23.25">
      <c r="A31" s="1" t="s">
        <v>686</v>
      </c>
      <c r="B31" s="1"/>
      <c r="C31" s="1"/>
      <c r="D31" s="1"/>
      <c r="E31" s="1"/>
      <c r="F31" s="1"/>
      <c r="G31" s="1"/>
      <c r="H31" s="1"/>
      <c r="I31" s="135">
        <v>147340</v>
      </c>
      <c r="J31" s="1" t="s">
        <v>8</v>
      </c>
    </row>
    <row r="32" spans="1:10" ht="23.25">
      <c r="A32" s="1" t="s">
        <v>687</v>
      </c>
      <c r="B32" s="1"/>
      <c r="C32" s="1"/>
      <c r="D32" s="1"/>
      <c r="E32" s="1"/>
      <c r="F32" s="1"/>
      <c r="G32" s="1"/>
      <c r="H32" s="1"/>
      <c r="I32" s="37"/>
      <c r="J32" s="1"/>
    </row>
    <row r="33" spans="1:20" ht="23.25">
      <c r="A33" s="1" t="s">
        <v>688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7"/>
      <c r="T33" s="1"/>
    </row>
    <row r="34" spans="1:20" ht="23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7"/>
      <c r="T34" s="1"/>
    </row>
    <row r="35" spans="1:20" ht="23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7"/>
      <c r="T35" s="1"/>
    </row>
    <row r="36" spans="1:20" ht="23.25">
      <c r="A36" s="167" t="s">
        <v>290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"/>
      <c r="L36" s="1"/>
      <c r="M36" s="1"/>
      <c r="N36" s="1"/>
      <c r="O36" s="1"/>
      <c r="P36" s="1"/>
      <c r="Q36" s="1"/>
      <c r="R36" s="1"/>
      <c r="S36" s="37"/>
      <c r="T36" s="1"/>
    </row>
    <row r="37" spans="1:20" ht="23.25">
      <c r="A37" s="1" t="s">
        <v>717</v>
      </c>
      <c r="B37" s="1"/>
      <c r="C37" s="1"/>
      <c r="D37" s="1"/>
      <c r="E37" s="1"/>
      <c r="F37" s="1"/>
      <c r="G37" s="1"/>
      <c r="H37" s="1"/>
      <c r="I37" s="135">
        <v>42000</v>
      </c>
      <c r="J37" s="1" t="s">
        <v>8</v>
      </c>
      <c r="K37" s="1"/>
      <c r="L37" s="1"/>
      <c r="M37" s="1"/>
      <c r="N37" s="1"/>
      <c r="O37" s="1"/>
      <c r="P37" s="1"/>
      <c r="Q37" s="1"/>
      <c r="R37" s="1"/>
      <c r="S37" s="37"/>
      <c r="T37" s="1"/>
    </row>
    <row r="38" spans="1:20" ht="23.25">
      <c r="A38" s="1" t="s">
        <v>689</v>
      </c>
      <c r="B38" s="1"/>
      <c r="C38" s="1"/>
      <c r="D38" s="1"/>
      <c r="E38" s="1"/>
      <c r="F38" s="1"/>
      <c r="G38" s="1"/>
      <c r="H38" s="1"/>
      <c r="I38" s="38"/>
      <c r="J38" s="1"/>
      <c r="K38" s="1"/>
      <c r="L38" s="1"/>
      <c r="M38" s="1"/>
      <c r="N38" s="1"/>
      <c r="O38" s="1"/>
      <c r="P38" s="1"/>
      <c r="Q38" s="1"/>
      <c r="R38" s="1"/>
      <c r="S38" s="37"/>
      <c r="T38" s="1"/>
    </row>
    <row r="39" spans="1:20" ht="23.25">
      <c r="A39" s="1" t="s">
        <v>690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7"/>
      <c r="T39" s="1"/>
    </row>
    <row r="40" spans="1:20" ht="23.25">
      <c r="A40" s="33" t="s">
        <v>445</v>
      </c>
      <c r="B40" s="33"/>
      <c r="C40" s="33"/>
      <c r="D40" s="1"/>
      <c r="E40" s="1"/>
      <c r="F40" s="31"/>
      <c r="G40" s="35">
        <v>727800</v>
      </c>
      <c r="H40" s="33" t="s">
        <v>8</v>
      </c>
      <c r="I40" s="37"/>
      <c r="J40" s="33" t="s">
        <v>357</v>
      </c>
      <c r="K40" s="1"/>
      <c r="L40" s="1"/>
      <c r="M40" s="1"/>
      <c r="N40" s="1"/>
      <c r="O40" s="1"/>
      <c r="P40" s="1"/>
      <c r="Q40" s="1"/>
      <c r="R40" s="1"/>
      <c r="S40" s="37"/>
      <c r="T40" s="1"/>
    </row>
    <row r="41" spans="1:20" ht="23.25">
      <c r="A41" s="1" t="s">
        <v>697</v>
      </c>
      <c r="B41" s="1"/>
      <c r="C41" s="1"/>
      <c r="D41" s="1"/>
      <c r="E41" s="1"/>
      <c r="F41" s="1"/>
      <c r="G41" s="1"/>
      <c r="H41" s="1"/>
      <c r="I41" s="137">
        <v>588840</v>
      </c>
      <c r="J41" s="1" t="s">
        <v>8</v>
      </c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3.25">
      <c r="A42" s="1" t="s">
        <v>691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10" ht="23.25">
      <c r="A43" s="1" t="s">
        <v>732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23.25">
      <c r="A44" s="1" t="s">
        <v>698</v>
      </c>
      <c r="B44" s="1"/>
      <c r="C44" s="1"/>
      <c r="D44" s="1"/>
      <c r="E44" s="1"/>
      <c r="F44" s="1"/>
      <c r="G44" s="1"/>
      <c r="H44" s="1"/>
      <c r="I44" s="135">
        <v>138960</v>
      </c>
      <c r="J44" s="1" t="s">
        <v>8</v>
      </c>
    </row>
    <row r="45" spans="1:10" ht="23.25">
      <c r="A45" s="1" t="s">
        <v>718</v>
      </c>
      <c r="B45" s="1"/>
      <c r="C45" s="1"/>
      <c r="D45" s="1"/>
      <c r="E45" s="1"/>
      <c r="F45" s="1"/>
      <c r="G45" s="1"/>
      <c r="H45" s="1"/>
      <c r="I45" s="31"/>
      <c r="J45" s="1"/>
    </row>
    <row r="46" spans="1:10" ht="23.25">
      <c r="A46" s="1" t="s">
        <v>719</v>
      </c>
      <c r="B46" s="1"/>
      <c r="C46" s="1"/>
      <c r="D46" s="1"/>
      <c r="E46" s="1"/>
      <c r="F46" s="1"/>
      <c r="G46" s="1"/>
      <c r="H46" s="1"/>
      <c r="I46" s="31"/>
      <c r="J46" s="1"/>
    </row>
    <row r="47" spans="1:10" ht="23.25">
      <c r="A47" s="33" t="s">
        <v>446</v>
      </c>
      <c r="B47" s="33"/>
      <c r="C47" s="33"/>
      <c r="D47" s="33"/>
      <c r="E47" s="1"/>
      <c r="F47" s="1"/>
      <c r="G47" s="35">
        <v>3976490</v>
      </c>
      <c r="H47" s="33" t="s">
        <v>8</v>
      </c>
      <c r="I47" s="37"/>
      <c r="J47" s="33" t="s">
        <v>357</v>
      </c>
    </row>
    <row r="48" spans="1:10" ht="23.25">
      <c r="A48" s="33"/>
      <c r="B48" s="33" t="s">
        <v>884</v>
      </c>
      <c r="C48" s="33"/>
      <c r="D48" s="33"/>
      <c r="E48" s="1"/>
      <c r="F48" s="33"/>
      <c r="G48" s="33"/>
      <c r="H48" s="1"/>
      <c r="I48" s="37"/>
      <c r="J48" s="1"/>
    </row>
    <row r="49" spans="1:10" ht="23.25">
      <c r="A49" s="1" t="s">
        <v>501</v>
      </c>
      <c r="B49" s="1"/>
      <c r="C49" s="1"/>
      <c r="D49" s="1"/>
      <c r="E49" s="1"/>
      <c r="F49" s="1"/>
      <c r="G49" s="1"/>
      <c r="H49" s="1"/>
      <c r="I49" s="37"/>
      <c r="J49" s="1"/>
    </row>
    <row r="50" spans="1:10" ht="23.25">
      <c r="A50" s="1" t="s">
        <v>500</v>
      </c>
      <c r="B50" s="1"/>
      <c r="C50" s="1"/>
      <c r="D50" s="1"/>
      <c r="E50" s="1"/>
      <c r="F50" s="1"/>
      <c r="G50" s="1"/>
      <c r="H50" s="1"/>
      <c r="I50" s="138">
        <v>5000</v>
      </c>
      <c r="J50" s="1" t="s">
        <v>8</v>
      </c>
    </row>
    <row r="51" spans="1:10" ht="23.25">
      <c r="A51" s="30" t="s">
        <v>502</v>
      </c>
      <c r="B51" s="1"/>
      <c r="C51" s="1"/>
      <c r="D51" s="1"/>
      <c r="E51" s="1"/>
      <c r="F51" s="1"/>
      <c r="G51" s="1"/>
      <c r="H51" s="1"/>
      <c r="I51" s="37"/>
      <c r="J51" s="1"/>
    </row>
    <row r="52" spans="1:10" ht="23.25">
      <c r="A52" s="1" t="s">
        <v>89</v>
      </c>
      <c r="B52" s="1"/>
      <c r="C52" s="1"/>
      <c r="D52" s="1"/>
      <c r="E52" s="1"/>
      <c r="F52" s="1"/>
      <c r="G52" s="1"/>
      <c r="H52" s="1"/>
      <c r="I52" s="37"/>
      <c r="J52" s="1"/>
    </row>
    <row r="53" spans="1:10" ht="23.25">
      <c r="A53" s="1" t="s">
        <v>90</v>
      </c>
      <c r="B53" s="1"/>
      <c r="C53" s="1"/>
      <c r="D53" s="1"/>
      <c r="E53" s="1"/>
      <c r="F53" s="1"/>
      <c r="G53" s="1"/>
      <c r="H53" s="1"/>
      <c r="I53" s="37"/>
      <c r="J53" s="1"/>
    </row>
    <row r="54" spans="1:10" ht="23.25">
      <c r="A54" s="1" t="s">
        <v>503</v>
      </c>
      <c r="B54" s="1"/>
      <c r="C54" s="1"/>
      <c r="D54" s="1"/>
      <c r="E54" s="1"/>
      <c r="F54" s="1"/>
      <c r="G54" s="1"/>
      <c r="H54" s="1"/>
      <c r="I54" s="138">
        <v>25000</v>
      </c>
      <c r="J54" s="1" t="s">
        <v>8</v>
      </c>
    </row>
    <row r="55" spans="1:10" ht="23.25">
      <c r="A55" s="1" t="s">
        <v>887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23.25">
      <c r="A56" s="1" t="s">
        <v>890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23.25">
      <c r="A57" s="1" t="s">
        <v>886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" t="s">
        <v>504</v>
      </c>
      <c r="B58" s="1"/>
      <c r="C58" s="1"/>
      <c r="D58" s="1"/>
      <c r="E58" s="1"/>
      <c r="F58" s="1"/>
      <c r="G58" s="1"/>
      <c r="H58" s="1"/>
      <c r="I58" s="138">
        <v>20000</v>
      </c>
      <c r="J58" s="1" t="s">
        <v>8</v>
      </c>
    </row>
    <row r="59" spans="1:10" ht="23.25">
      <c r="A59" s="1" t="s">
        <v>888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23.25">
      <c r="A60" s="1" t="s">
        <v>889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23.25">
      <c r="A61" s="1" t="s">
        <v>505</v>
      </c>
      <c r="B61" s="1"/>
      <c r="C61" s="1"/>
      <c r="D61" s="1"/>
      <c r="E61" s="1"/>
      <c r="F61" s="1"/>
      <c r="G61" s="1"/>
      <c r="H61" s="1"/>
      <c r="I61" s="137">
        <v>15000</v>
      </c>
      <c r="J61" s="1" t="s">
        <v>8</v>
      </c>
    </row>
    <row r="62" spans="1:10" ht="23.25">
      <c r="A62" s="1" t="s">
        <v>893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ht="23.25">
      <c r="A63" s="1" t="s">
        <v>892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23.25">
      <c r="A64" s="1" t="s">
        <v>506</v>
      </c>
      <c r="B64" s="1"/>
      <c r="C64" s="1"/>
      <c r="D64" s="1"/>
      <c r="E64" s="1"/>
      <c r="F64" s="1"/>
      <c r="G64" s="1"/>
      <c r="H64" s="1"/>
      <c r="I64" s="137">
        <v>100000</v>
      </c>
      <c r="J64" s="1" t="s">
        <v>8</v>
      </c>
    </row>
    <row r="65" spans="1:10" ht="23.25">
      <c r="A65" s="1" t="s">
        <v>894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23.25">
      <c r="A66" s="1" t="s">
        <v>805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23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23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23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23.25">
      <c r="A70" s="167" t="s">
        <v>291</v>
      </c>
      <c r="B70" s="167"/>
      <c r="C70" s="167"/>
      <c r="D70" s="167"/>
      <c r="E70" s="167"/>
      <c r="F70" s="167"/>
      <c r="G70" s="167"/>
      <c r="H70" s="167"/>
      <c r="I70" s="167"/>
      <c r="J70" s="167"/>
    </row>
    <row r="71" spans="1:10" ht="23.25">
      <c r="A71" s="1" t="s">
        <v>507</v>
      </c>
      <c r="B71" s="1"/>
      <c r="C71" s="1"/>
      <c r="D71" s="1"/>
      <c r="E71" s="1"/>
      <c r="F71" s="1"/>
      <c r="G71" s="1"/>
      <c r="H71" s="1"/>
      <c r="I71" s="135">
        <v>387330</v>
      </c>
      <c r="J71" s="1" t="s">
        <v>8</v>
      </c>
    </row>
    <row r="72" spans="1:10" ht="23.25">
      <c r="A72" s="1" t="s">
        <v>780</v>
      </c>
      <c r="B72" s="1"/>
      <c r="C72" s="1"/>
      <c r="D72" s="1"/>
      <c r="E72" s="1"/>
      <c r="F72" s="1"/>
      <c r="G72" s="1"/>
      <c r="H72" s="1"/>
      <c r="I72" s="38"/>
      <c r="J72" s="1"/>
    </row>
    <row r="73" spans="1:10" ht="23.25">
      <c r="A73" s="1" t="s">
        <v>781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24" customHeight="1">
      <c r="A74" s="1" t="s">
        <v>851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23.25">
      <c r="A75" s="1" t="s">
        <v>447</v>
      </c>
      <c r="B75" s="33" t="s">
        <v>448</v>
      </c>
      <c r="C75" s="1"/>
      <c r="D75" s="1"/>
      <c r="E75" s="1"/>
      <c r="F75" s="1"/>
      <c r="G75" s="1"/>
      <c r="H75" s="1"/>
      <c r="I75" s="1"/>
      <c r="J75" s="1"/>
    </row>
    <row r="76" spans="1:10" ht="23.25">
      <c r="A76" s="1" t="s">
        <v>508</v>
      </c>
      <c r="B76" s="1"/>
      <c r="C76" s="1"/>
      <c r="D76" s="1"/>
      <c r="E76" s="1"/>
      <c r="F76" s="1"/>
      <c r="G76" s="1"/>
      <c r="H76" s="1"/>
      <c r="I76" s="137">
        <v>180000</v>
      </c>
      <c r="J76" s="1" t="s">
        <v>8</v>
      </c>
    </row>
    <row r="77" spans="1:10" ht="23.25">
      <c r="A77" s="1" t="s">
        <v>895</v>
      </c>
      <c r="B77" s="1"/>
      <c r="C77" s="1"/>
      <c r="D77" s="1"/>
      <c r="E77" s="1"/>
      <c r="F77" s="1"/>
      <c r="G77" s="1"/>
      <c r="H77" s="1"/>
      <c r="I77" s="37"/>
      <c r="J77" s="1"/>
    </row>
    <row r="78" spans="1:10" ht="23.25">
      <c r="A78" s="1" t="s">
        <v>449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t="23.25">
      <c r="A79" s="1" t="s">
        <v>450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ht="23.25">
      <c r="A80" s="1" t="s">
        <v>250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23.25">
      <c r="A81" s="1" t="s">
        <v>451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23.25">
      <c r="A82" s="1" t="s">
        <v>452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t="23.25">
      <c r="A83" s="1" t="s">
        <v>812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23.25">
      <c r="A84" s="30" t="s">
        <v>813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ht="23.25">
      <c r="A85" s="1" t="s">
        <v>885</v>
      </c>
      <c r="B85" s="1"/>
      <c r="C85" s="1"/>
      <c r="D85" s="1"/>
      <c r="E85" s="1"/>
      <c r="F85" s="1"/>
      <c r="G85" s="1"/>
      <c r="H85" s="1"/>
      <c r="I85" s="1"/>
      <c r="J85" s="1"/>
    </row>
    <row r="86" spans="1:20" ht="23.25">
      <c r="A86" s="1" t="s">
        <v>509</v>
      </c>
      <c r="B86" s="1"/>
      <c r="C86" s="1"/>
      <c r="D86" s="1"/>
      <c r="E86" s="1"/>
      <c r="F86" s="1"/>
      <c r="G86" s="1"/>
      <c r="H86" s="1"/>
      <c r="I86" s="137">
        <v>50000</v>
      </c>
      <c r="J86" s="1" t="s">
        <v>8</v>
      </c>
      <c r="K86" s="1"/>
      <c r="L86" s="1"/>
      <c r="M86" s="1"/>
      <c r="N86" s="1"/>
      <c r="O86" s="1"/>
      <c r="P86" s="1"/>
      <c r="Q86" s="1"/>
      <c r="R86" s="1"/>
      <c r="S86" s="37"/>
      <c r="T86" s="1"/>
    </row>
    <row r="87" spans="1:20" ht="23.25">
      <c r="A87" s="1" t="s">
        <v>183</v>
      </c>
      <c r="B87" s="1"/>
      <c r="C87" s="1"/>
      <c r="D87" s="1"/>
      <c r="E87" s="1"/>
      <c r="F87" s="1"/>
      <c r="G87" s="1"/>
      <c r="H87" s="1"/>
      <c r="I87" s="3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3.25">
      <c r="A88" s="1" t="s">
        <v>454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3.25">
      <c r="A89" s="1" t="s">
        <v>455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3.25">
      <c r="A90" s="1" t="s">
        <v>251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19" ht="23.25">
      <c r="A91" s="1" t="s">
        <v>184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3.25">
      <c r="A92" s="1" t="s">
        <v>885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3.25">
      <c r="A93" s="1" t="s">
        <v>510</v>
      </c>
      <c r="B93" s="1"/>
      <c r="C93" s="1"/>
      <c r="D93" s="1"/>
      <c r="E93" s="1"/>
      <c r="F93" s="1"/>
      <c r="G93" s="1"/>
      <c r="H93" s="1"/>
      <c r="I93" s="37"/>
      <c r="J93" s="1" t="s">
        <v>8</v>
      </c>
      <c r="K93" s="1"/>
      <c r="L93" s="1"/>
      <c r="M93" s="1"/>
      <c r="N93" s="1"/>
      <c r="O93" s="1"/>
      <c r="P93" s="1"/>
      <c r="Q93" s="1"/>
      <c r="R93" s="1"/>
      <c r="S93" s="1"/>
    </row>
    <row r="94" spans="1:19" ht="23.25">
      <c r="A94" s="1" t="s">
        <v>357</v>
      </c>
      <c r="B94" s="1"/>
      <c r="C94" s="1"/>
      <c r="D94" s="1"/>
      <c r="E94" s="1"/>
      <c r="F94" s="1"/>
      <c r="G94" s="1"/>
      <c r="H94" s="1"/>
      <c r="I94" s="37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3.25">
      <c r="A95" s="1" t="s">
        <v>465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3.25">
      <c r="A96" s="33" t="s">
        <v>466</v>
      </c>
      <c r="B96" s="1"/>
      <c r="C96" s="1"/>
      <c r="D96" s="1"/>
      <c r="E96" s="1"/>
      <c r="F96" s="1"/>
      <c r="G96" s="1"/>
      <c r="H96" s="1"/>
      <c r="I96" s="135">
        <v>70000</v>
      </c>
      <c r="J96" s="1" t="s">
        <v>8</v>
      </c>
      <c r="K96" s="1"/>
      <c r="L96" s="1"/>
      <c r="M96" s="1"/>
      <c r="N96" s="1"/>
      <c r="O96" s="1"/>
      <c r="P96" s="1"/>
      <c r="Q96" s="1"/>
      <c r="R96" s="1"/>
      <c r="S96" s="1"/>
    </row>
    <row r="97" spans="1:19" ht="23.25">
      <c r="A97" s="1" t="s">
        <v>785</v>
      </c>
      <c r="B97" s="1"/>
      <c r="C97" s="1"/>
      <c r="D97" s="1"/>
      <c r="E97" s="1"/>
      <c r="F97" s="1"/>
      <c r="G97" s="1"/>
      <c r="H97" s="1"/>
      <c r="I97" s="31"/>
      <c r="J97" s="1"/>
      <c r="K97" s="1"/>
      <c r="L97" s="1"/>
      <c r="M97" s="1"/>
      <c r="N97" s="1"/>
      <c r="O97" s="1"/>
      <c r="P97" s="1"/>
      <c r="Q97" s="1"/>
      <c r="R97" s="1"/>
      <c r="S97" s="38"/>
    </row>
    <row r="98" spans="1:19" ht="23.25">
      <c r="A98" s="1" t="s">
        <v>461</v>
      </c>
      <c r="B98" s="1"/>
      <c r="C98" s="1"/>
      <c r="D98" s="1"/>
      <c r="E98" s="1"/>
      <c r="F98" s="1"/>
      <c r="G98" s="1"/>
      <c r="H98" s="1"/>
      <c r="I98" s="3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20" ht="23.25">
      <c r="A99" s="1" t="s">
        <v>462</v>
      </c>
      <c r="B99" s="1"/>
      <c r="C99" s="1"/>
      <c r="D99" s="1"/>
      <c r="E99" s="1"/>
      <c r="F99" s="1"/>
      <c r="G99" s="1"/>
      <c r="H99" s="1"/>
      <c r="I99" s="3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3.25">
      <c r="A100" s="1" t="s">
        <v>463</v>
      </c>
      <c r="B100" s="1"/>
      <c r="C100" s="1"/>
      <c r="D100" s="1"/>
      <c r="E100" s="1"/>
      <c r="F100" s="1"/>
      <c r="G100" s="1"/>
      <c r="H100" s="1"/>
      <c r="I100" s="3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3.25">
      <c r="A101" s="1" t="s">
        <v>464</v>
      </c>
      <c r="B101" s="1"/>
      <c r="C101" s="1"/>
      <c r="D101" s="1"/>
      <c r="E101" s="1"/>
      <c r="F101" s="1"/>
      <c r="G101" s="1"/>
      <c r="H101" s="1"/>
      <c r="I101" s="135">
        <v>30000</v>
      </c>
      <c r="J101" s="1" t="s">
        <v>8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3.25">
      <c r="A102" s="1" t="s">
        <v>786</v>
      </c>
      <c r="B102" s="1"/>
      <c r="C102" s="1"/>
      <c r="D102" s="1"/>
      <c r="E102" s="1"/>
      <c r="F102" s="1"/>
      <c r="G102" s="1"/>
      <c r="H102" s="1"/>
      <c r="I102" s="3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3.25">
      <c r="A103" s="1" t="s">
        <v>789</v>
      </c>
      <c r="B103" s="1"/>
      <c r="C103" s="1"/>
      <c r="D103" s="1"/>
      <c r="E103" s="1"/>
      <c r="F103" s="1"/>
      <c r="G103" s="1"/>
      <c r="H103" s="1"/>
      <c r="I103" s="31"/>
      <c r="J103" s="1"/>
      <c r="K103" s="1"/>
      <c r="L103" s="1"/>
      <c r="M103" s="1"/>
      <c r="N103" s="1"/>
      <c r="O103" s="1"/>
      <c r="P103" s="1"/>
      <c r="Q103" s="1"/>
      <c r="R103" s="1"/>
      <c r="S103" s="37"/>
      <c r="T103" s="1"/>
    </row>
    <row r="104" spans="1:20" ht="23.25">
      <c r="A104" s="167" t="s">
        <v>292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"/>
      <c r="L104" s="1"/>
      <c r="M104" s="1"/>
      <c r="N104" s="1"/>
      <c r="O104" s="1"/>
      <c r="P104" s="1"/>
      <c r="Q104" s="1"/>
      <c r="R104" s="1"/>
      <c r="S104" s="37"/>
      <c r="T104" s="1"/>
    </row>
    <row r="105" spans="1:20" ht="23.25">
      <c r="A105" s="1" t="s">
        <v>806</v>
      </c>
      <c r="B105" s="1"/>
      <c r="C105" s="1"/>
      <c r="D105" s="1"/>
      <c r="E105" s="1"/>
      <c r="F105" s="1"/>
      <c r="G105" s="1"/>
      <c r="H105" s="1"/>
      <c r="I105" s="3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3.25">
      <c r="A106" s="1" t="s">
        <v>807</v>
      </c>
      <c r="B106" s="1"/>
      <c r="C106" s="1"/>
      <c r="D106" s="1"/>
      <c r="E106" s="1"/>
      <c r="F106" s="1"/>
      <c r="G106" s="1"/>
      <c r="H106" s="1"/>
      <c r="I106" s="3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3.25">
      <c r="A107" s="1" t="s">
        <v>808</v>
      </c>
      <c r="B107" s="1"/>
      <c r="C107" s="1"/>
      <c r="D107" s="1"/>
      <c r="E107" s="1"/>
      <c r="F107" s="1"/>
      <c r="G107" s="1"/>
      <c r="H107" s="1"/>
      <c r="I107" s="3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3.25">
      <c r="A108" s="1" t="s">
        <v>467</v>
      </c>
      <c r="B108" s="1"/>
      <c r="C108" s="1"/>
      <c r="D108" s="1"/>
      <c r="E108" s="1"/>
      <c r="F108" s="1"/>
      <c r="G108" s="1"/>
      <c r="H108" s="1"/>
      <c r="I108" s="135">
        <v>30000</v>
      </c>
      <c r="J108" s="1" t="s">
        <v>8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3.25">
      <c r="A109" s="1" t="s">
        <v>786</v>
      </c>
      <c r="B109" s="1"/>
      <c r="C109" s="1"/>
      <c r="D109" s="1"/>
      <c r="E109" s="1"/>
      <c r="F109" s="1"/>
      <c r="G109" s="1"/>
      <c r="H109" s="1"/>
      <c r="I109" s="3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15" ht="23.25">
      <c r="A110" s="1" t="s">
        <v>789</v>
      </c>
      <c r="B110" s="1"/>
      <c r="C110" s="1"/>
      <c r="D110" s="1"/>
      <c r="E110" s="1"/>
      <c r="F110" s="1"/>
      <c r="G110" s="1"/>
      <c r="H110" s="1"/>
      <c r="I110" s="31"/>
      <c r="J110" s="1"/>
      <c r="K110" s="1"/>
      <c r="L110" s="1"/>
      <c r="M110" s="1"/>
      <c r="N110" s="1"/>
      <c r="O110" s="1"/>
    </row>
    <row r="111" spans="1:20" ht="23.25">
      <c r="A111" s="1" t="s">
        <v>806</v>
      </c>
      <c r="B111" s="1"/>
      <c r="C111" s="1"/>
      <c r="D111" s="1"/>
      <c r="E111" s="1"/>
      <c r="F111" s="1"/>
      <c r="G111" s="1"/>
      <c r="H111" s="1"/>
      <c r="I111" s="31"/>
      <c r="J111" s="1"/>
      <c r="K111" s="1"/>
      <c r="L111" s="1"/>
      <c r="M111" s="1"/>
      <c r="N111" s="1"/>
      <c r="O111" s="1"/>
      <c r="P111" s="1"/>
      <c r="Q111" s="1"/>
      <c r="R111" s="1"/>
      <c r="S111" s="37"/>
      <c r="T111" s="1"/>
    </row>
    <row r="112" spans="1:20" ht="23.25">
      <c r="A112" s="1" t="s">
        <v>807</v>
      </c>
      <c r="B112" s="1"/>
      <c r="C112" s="1"/>
      <c r="D112" s="1"/>
      <c r="E112" s="1"/>
      <c r="F112" s="1"/>
      <c r="G112" s="1"/>
      <c r="H112" s="1"/>
      <c r="I112" s="31"/>
      <c r="J112" s="1"/>
      <c r="K112" s="1"/>
      <c r="L112" s="1"/>
      <c r="M112" s="1"/>
      <c r="N112" s="1"/>
      <c r="O112" s="1"/>
      <c r="P112" s="1"/>
      <c r="Q112" s="1"/>
      <c r="R112" s="1"/>
      <c r="S112" s="37"/>
      <c r="T112" s="1"/>
    </row>
    <row r="113" spans="1:20" ht="23.25">
      <c r="A113" s="1" t="s">
        <v>808</v>
      </c>
      <c r="B113" s="1"/>
      <c r="C113" s="1"/>
      <c r="D113" s="1"/>
      <c r="E113" s="1"/>
      <c r="F113" s="1"/>
      <c r="G113" s="1"/>
      <c r="H113" s="1"/>
      <c r="I113" s="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3.25">
      <c r="A114" s="1" t="s">
        <v>468</v>
      </c>
      <c r="B114" s="1"/>
      <c r="C114" s="1"/>
      <c r="D114" s="1"/>
      <c r="E114" s="1"/>
      <c r="F114" s="1"/>
      <c r="G114" s="1"/>
      <c r="H114" s="1"/>
      <c r="I114" s="135">
        <v>50000</v>
      </c>
      <c r="J114" s="1" t="s">
        <v>8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3.25">
      <c r="A115" s="1" t="s">
        <v>809</v>
      </c>
      <c r="B115" s="1"/>
      <c r="C115" s="1"/>
      <c r="D115" s="1"/>
      <c r="E115" s="1"/>
      <c r="F115" s="1"/>
      <c r="G115" s="1"/>
      <c r="H115" s="1"/>
      <c r="I115" s="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3.25">
      <c r="A116" s="1" t="s">
        <v>810</v>
      </c>
      <c r="B116" s="1"/>
      <c r="C116" s="1"/>
      <c r="D116" s="1"/>
      <c r="E116" s="1"/>
      <c r="F116" s="1"/>
      <c r="G116" s="1"/>
      <c r="H116" s="1"/>
      <c r="I116" s="3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10" ht="23.25">
      <c r="A117" s="1" t="s">
        <v>763</v>
      </c>
      <c r="B117" s="1"/>
      <c r="C117" s="1"/>
      <c r="D117" s="1"/>
      <c r="E117" s="1"/>
      <c r="F117" s="1"/>
      <c r="G117" s="1"/>
      <c r="H117" s="1"/>
      <c r="I117" s="31"/>
      <c r="J117" s="1"/>
    </row>
    <row r="118" spans="1:10" ht="23.25">
      <c r="A118" s="1" t="s">
        <v>469</v>
      </c>
      <c r="B118" s="1"/>
      <c r="C118" s="1"/>
      <c r="D118" s="1"/>
      <c r="E118" s="1"/>
      <c r="F118" s="1"/>
      <c r="G118" s="1"/>
      <c r="H118" s="1"/>
      <c r="I118" s="137">
        <v>120000</v>
      </c>
      <c r="J118" s="1" t="s">
        <v>8</v>
      </c>
    </row>
    <row r="119" spans="1:10" ht="23.25">
      <c r="A119" s="1" t="s">
        <v>902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23.25">
      <c r="A120" s="1" t="s">
        <v>903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23.25">
      <c r="A121" s="1" t="s">
        <v>904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20" ht="23.25">
      <c r="A122" s="1" t="s">
        <v>906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7"/>
      <c r="T122" s="1"/>
    </row>
    <row r="123" spans="1:20" ht="23.25">
      <c r="A123" s="1" t="s">
        <v>905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3.25">
      <c r="A124" s="1" t="s">
        <v>470</v>
      </c>
      <c r="B124" s="1"/>
      <c r="C124" s="1"/>
      <c r="D124" s="1"/>
      <c r="E124" s="1"/>
      <c r="F124" s="1"/>
      <c r="G124" s="1"/>
      <c r="H124" s="1"/>
      <c r="I124" s="138">
        <v>50000</v>
      </c>
      <c r="J124" s="1" t="s">
        <v>8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3.25">
      <c r="A125" s="1" t="s">
        <v>907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7"/>
      <c r="T125" s="1"/>
    </row>
    <row r="126" spans="1:20" ht="23.25">
      <c r="A126" s="1" t="s">
        <v>908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7"/>
      <c r="T126" s="1"/>
    </row>
    <row r="127" spans="1:20" ht="23.25">
      <c r="A127" s="1" t="s">
        <v>909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3"/>
      <c r="M127" s="1"/>
      <c r="N127" s="1"/>
      <c r="O127" s="1"/>
      <c r="P127" s="1"/>
      <c r="Q127" s="1"/>
      <c r="R127" s="1"/>
      <c r="S127" s="1"/>
      <c r="T127" s="1"/>
    </row>
    <row r="128" spans="1:10" ht="23.25">
      <c r="A128" s="1" t="s">
        <v>471</v>
      </c>
      <c r="B128" s="1"/>
      <c r="C128" s="1"/>
      <c r="D128" s="1"/>
      <c r="E128" s="1"/>
      <c r="F128" s="1"/>
      <c r="G128" s="1"/>
      <c r="H128" s="1"/>
      <c r="I128" s="138">
        <v>20000</v>
      </c>
      <c r="J128" s="1" t="s">
        <v>8</v>
      </c>
    </row>
    <row r="129" spans="1:10" ht="23.25">
      <c r="A129" s="1" t="s">
        <v>693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23.25">
      <c r="A130" s="1" t="s">
        <v>696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23.25">
      <c r="A131" s="1" t="s">
        <v>694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23.25">
      <c r="A132" s="1" t="s">
        <v>695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23.25">
      <c r="A133" s="1" t="s">
        <v>147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23.25">
      <c r="A134" s="1" t="s">
        <v>704</v>
      </c>
      <c r="B134" s="1"/>
      <c r="C134" s="1"/>
      <c r="D134" s="1"/>
      <c r="E134" s="1"/>
      <c r="F134" s="1"/>
      <c r="G134" s="1"/>
      <c r="H134" s="1"/>
      <c r="I134" s="138">
        <v>15000</v>
      </c>
      <c r="J134" s="1" t="s">
        <v>8</v>
      </c>
    </row>
    <row r="135" spans="1:10" ht="23.25">
      <c r="A135" s="1" t="s">
        <v>186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23.25">
      <c r="A136" s="1" t="s">
        <v>187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23.25">
      <c r="A137" s="1" t="s">
        <v>185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23.25">
      <c r="A138" s="167" t="s">
        <v>293</v>
      </c>
      <c r="B138" s="167"/>
      <c r="C138" s="167"/>
      <c r="D138" s="167"/>
      <c r="E138" s="167"/>
      <c r="F138" s="167"/>
      <c r="G138" s="167"/>
      <c r="H138" s="167"/>
      <c r="I138" s="167"/>
      <c r="J138" s="167"/>
    </row>
    <row r="139" spans="1:10" ht="23.25">
      <c r="A139" s="1" t="s">
        <v>473</v>
      </c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23.25">
      <c r="A140" s="33" t="s">
        <v>472</v>
      </c>
      <c r="B140" s="1"/>
      <c r="C140" s="1"/>
      <c r="D140" s="1"/>
      <c r="E140" s="1"/>
      <c r="F140" s="1"/>
      <c r="G140" s="1"/>
      <c r="H140" s="1"/>
      <c r="I140" s="138">
        <v>25000</v>
      </c>
      <c r="J140" s="1" t="s">
        <v>8</v>
      </c>
    </row>
    <row r="141" spans="1:10" ht="23.25">
      <c r="A141" s="1" t="s">
        <v>824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23.25">
      <c r="A142" s="1" t="s">
        <v>136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23.25">
      <c r="A143" s="1" t="s">
        <v>137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23.25">
      <c r="A144" s="1" t="s">
        <v>474</v>
      </c>
      <c r="B144" s="1"/>
      <c r="C144" s="1"/>
      <c r="D144" s="1"/>
      <c r="E144" s="1"/>
      <c r="F144" s="1"/>
      <c r="G144" s="1"/>
      <c r="H144" s="1"/>
      <c r="I144" s="138">
        <v>30000</v>
      </c>
      <c r="J144" s="1" t="s">
        <v>8</v>
      </c>
    </row>
    <row r="145" spans="1:10" ht="23.25">
      <c r="A145" s="1" t="s">
        <v>825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23.25">
      <c r="A146" s="1" t="s">
        <v>826</v>
      </c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23.25">
      <c r="A147" s="1" t="s">
        <v>827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23.25">
      <c r="A148" s="1" t="s">
        <v>828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23.25">
      <c r="A149" s="1" t="s">
        <v>829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23.25">
      <c r="A150" s="1" t="s">
        <v>830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23.25">
      <c r="A151" s="1" t="s">
        <v>475</v>
      </c>
      <c r="B151" s="1"/>
      <c r="C151" s="1"/>
      <c r="D151" s="1"/>
      <c r="E151" s="1"/>
      <c r="F151" s="1"/>
      <c r="G151" s="1"/>
      <c r="H151" s="1"/>
      <c r="I151" s="137">
        <v>50000</v>
      </c>
      <c r="J151" s="1" t="s">
        <v>8</v>
      </c>
    </row>
    <row r="152" spans="1:10" ht="23.25">
      <c r="A152" s="1" t="s">
        <v>831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23.25">
      <c r="A153" s="1" t="s">
        <v>832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23.25">
      <c r="A154" s="1" t="s">
        <v>833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23.25">
      <c r="A155" s="1" t="s">
        <v>834</v>
      </c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23.25">
      <c r="A156" s="1" t="s">
        <v>835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23.25">
      <c r="A157" s="1" t="s">
        <v>836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23.25">
      <c r="A158" s="1" t="s">
        <v>705</v>
      </c>
      <c r="B158" s="1"/>
      <c r="C158" s="1"/>
      <c r="D158" s="1"/>
      <c r="E158" s="1"/>
      <c r="F158" s="1"/>
      <c r="G158" s="1"/>
      <c r="H158" s="1"/>
      <c r="I158" s="138">
        <v>5000</v>
      </c>
      <c r="J158" s="1" t="s">
        <v>8</v>
      </c>
    </row>
    <row r="159" spans="1:10" ht="23.25">
      <c r="A159" s="1" t="s">
        <v>706</v>
      </c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23.25">
      <c r="A160" s="1" t="s">
        <v>707</v>
      </c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23.25">
      <c r="A161" s="1" t="s">
        <v>708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23.25">
      <c r="A162" s="1" t="s">
        <v>709</v>
      </c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23.25">
      <c r="A163" s="1" t="s">
        <v>710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23.25">
      <c r="A164" s="1" t="s">
        <v>711</v>
      </c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23.25">
      <c r="A165" s="1" t="s">
        <v>476</v>
      </c>
      <c r="B165" s="1"/>
      <c r="C165" s="1"/>
      <c r="D165" s="1"/>
      <c r="E165" s="1"/>
      <c r="F165" s="1"/>
      <c r="G165" s="1"/>
      <c r="H165" s="1"/>
      <c r="I165" s="137">
        <v>280000</v>
      </c>
      <c r="J165" s="1" t="s">
        <v>8</v>
      </c>
    </row>
    <row r="166" spans="1:10" ht="23.25">
      <c r="A166" s="1" t="s">
        <v>837</v>
      </c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23.25">
      <c r="A167" s="1" t="s">
        <v>838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23.25">
      <c r="A168" s="1" t="s">
        <v>839</v>
      </c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23.25">
      <c r="A169" s="1" t="s">
        <v>477</v>
      </c>
      <c r="B169" s="1"/>
      <c r="C169" s="1"/>
      <c r="D169" s="1"/>
      <c r="E169" s="1"/>
      <c r="F169" s="1"/>
      <c r="G169" s="1"/>
      <c r="H169" s="1"/>
      <c r="I169" s="138">
        <v>30000</v>
      </c>
      <c r="J169" s="1" t="s">
        <v>8</v>
      </c>
    </row>
    <row r="170" spans="1:10" ht="23.25">
      <c r="A170" s="1" t="s">
        <v>840</v>
      </c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23.25">
      <c r="A171" s="1" t="s">
        <v>252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23.25">
      <c r="A172" s="167" t="s">
        <v>294</v>
      </c>
      <c r="B172" s="167"/>
      <c r="C172" s="167"/>
      <c r="D172" s="167"/>
      <c r="E172" s="167"/>
      <c r="F172" s="167"/>
      <c r="G172" s="167"/>
      <c r="H172" s="167"/>
      <c r="I172" s="167"/>
      <c r="J172" s="167"/>
    </row>
    <row r="173" spans="1:10" ht="23.25">
      <c r="A173" s="1" t="s">
        <v>841</v>
      </c>
      <c r="B173" s="1"/>
      <c r="C173" s="1"/>
      <c r="D173" s="1"/>
      <c r="E173" s="1"/>
      <c r="F173" s="1"/>
      <c r="G173" s="1"/>
      <c r="H173" s="1"/>
      <c r="I173" s="37"/>
      <c r="J173" s="1"/>
    </row>
    <row r="174" spans="1:10" ht="23.25">
      <c r="A174" s="1" t="s">
        <v>842</v>
      </c>
      <c r="B174" s="1"/>
      <c r="C174" s="1"/>
      <c r="D174" s="1"/>
      <c r="E174" s="1"/>
      <c r="F174" s="1"/>
      <c r="G174" s="1"/>
      <c r="H174" s="1"/>
      <c r="I174" s="37"/>
      <c r="J174" s="1"/>
    </row>
    <row r="175" spans="1:10" ht="23.25">
      <c r="A175" s="1" t="s">
        <v>480</v>
      </c>
      <c r="B175" s="1"/>
      <c r="C175" s="1"/>
      <c r="D175" s="1"/>
      <c r="E175" s="1"/>
      <c r="F175" s="1"/>
      <c r="G175" s="1"/>
      <c r="H175" s="1"/>
      <c r="I175" s="138">
        <v>15000</v>
      </c>
      <c r="J175" s="1" t="s">
        <v>8</v>
      </c>
    </row>
    <row r="176" spans="1:10" ht="23.25">
      <c r="A176" s="1" t="s">
        <v>844</v>
      </c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23.25">
      <c r="A177" s="1" t="s">
        <v>845</v>
      </c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23.25">
      <c r="A178" s="1" t="s">
        <v>846</v>
      </c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23.25">
      <c r="A179" s="1" t="s">
        <v>843</v>
      </c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23.25">
      <c r="A180" s="1" t="s">
        <v>137</v>
      </c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23.25">
      <c r="A181" s="1" t="s">
        <v>481</v>
      </c>
      <c r="B181" s="1"/>
      <c r="C181" s="1"/>
      <c r="D181" s="1"/>
      <c r="E181" s="1"/>
      <c r="F181" s="1"/>
      <c r="G181" s="1"/>
      <c r="H181" s="1"/>
      <c r="I181" s="31">
        <v>30000</v>
      </c>
      <c r="J181" s="1" t="s">
        <v>8</v>
      </c>
    </row>
    <row r="182" spans="1:10" ht="23.25">
      <c r="A182" s="1" t="s">
        <v>312</v>
      </c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23.25">
      <c r="A183" s="1" t="s">
        <v>311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23.25">
      <c r="A184" s="1" t="s">
        <v>478</v>
      </c>
      <c r="B184" s="1"/>
      <c r="C184" s="1"/>
      <c r="D184" s="1"/>
      <c r="E184" s="1"/>
      <c r="F184" s="1"/>
      <c r="G184" s="1"/>
      <c r="H184" s="1"/>
      <c r="I184" s="137">
        <v>120000</v>
      </c>
      <c r="J184" s="1" t="s">
        <v>8</v>
      </c>
    </row>
    <row r="185" spans="1:10" ht="23.25">
      <c r="A185" s="1" t="s">
        <v>898</v>
      </c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23.25">
      <c r="A186" s="1" t="s">
        <v>897</v>
      </c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23.25">
      <c r="A187" s="1" t="s">
        <v>896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23.25">
      <c r="A188" s="1" t="s">
        <v>899</v>
      </c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23.25">
      <c r="A189" s="1" t="s">
        <v>537</v>
      </c>
      <c r="B189" s="1"/>
      <c r="C189" s="1"/>
      <c r="D189" s="1"/>
      <c r="E189" s="1"/>
      <c r="F189" s="1"/>
      <c r="G189" s="1"/>
      <c r="H189" s="1"/>
      <c r="I189" s="31">
        <v>500000</v>
      </c>
      <c r="J189" s="1" t="s">
        <v>8</v>
      </c>
    </row>
    <row r="190" spans="1:10" ht="23.25">
      <c r="A190" s="1" t="s">
        <v>539</v>
      </c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23.25">
      <c r="A191" s="1" t="s">
        <v>538</v>
      </c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23.25">
      <c r="A192" s="1" t="s">
        <v>830</v>
      </c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23.25">
      <c r="A193" s="1" t="s">
        <v>784</v>
      </c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23.25">
      <c r="A194" s="1" t="s">
        <v>460</v>
      </c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23.25">
      <c r="A195" s="1" t="s">
        <v>830</v>
      </c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23.25">
      <c r="A196" s="1" t="s">
        <v>456</v>
      </c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23.25">
      <c r="A197" s="1" t="s">
        <v>885</v>
      </c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23.25">
      <c r="A198" s="1" t="s">
        <v>540</v>
      </c>
      <c r="B198" s="1"/>
      <c r="C198" s="1"/>
      <c r="D198" s="1"/>
      <c r="E198" s="1"/>
      <c r="F198" s="1"/>
      <c r="G198" s="1"/>
      <c r="H198" s="1"/>
      <c r="I198" s="138">
        <v>100000</v>
      </c>
      <c r="J198" s="1" t="s">
        <v>8</v>
      </c>
    </row>
    <row r="199" spans="1:10" ht="23.25">
      <c r="A199" s="1" t="s">
        <v>444</v>
      </c>
      <c r="B199" s="1"/>
      <c r="C199" s="1"/>
      <c r="D199" s="1"/>
      <c r="E199" s="1"/>
      <c r="F199" s="1"/>
      <c r="G199" s="1"/>
      <c r="H199" s="1"/>
      <c r="I199" s="37"/>
      <c r="J199" s="1"/>
    </row>
    <row r="200" spans="1:10" ht="23.25">
      <c r="A200" s="1" t="s">
        <v>901</v>
      </c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23.25">
      <c r="A201" s="1" t="s">
        <v>900</v>
      </c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23.25">
      <c r="A202" s="1" t="s">
        <v>453</v>
      </c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23.25">
      <c r="A203" s="1" t="s">
        <v>885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20" ht="23.25">
      <c r="A204" s="33"/>
      <c r="B204" s="33" t="s">
        <v>245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7"/>
      <c r="T204" s="1"/>
    </row>
    <row r="205" spans="1:20" ht="23.25">
      <c r="A205" s="1" t="s">
        <v>511</v>
      </c>
      <c r="B205" s="1"/>
      <c r="C205" s="1"/>
      <c r="D205" s="1"/>
      <c r="E205" s="1"/>
      <c r="F205" s="1"/>
      <c r="G205" s="1"/>
      <c r="H205" s="1"/>
      <c r="I205" s="138">
        <v>30000</v>
      </c>
      <c r="J205" s="1" t="s">
        <v>8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23.25">
      <c r="A206" s="167" t="s">
        <v>295</v>
      </c>
      <c r="B206" s="167"/>
      <c r="C206" s="167"/>
      <c r="D206" s="167"/>
      <c r="E206" s="167"/>
      <c r="F206" s="167"/>
      <c r="G206" s="167"/>
      <c r="H206" s="167"/>
      <c r="I206" s="167"/>
      <c r="J206" s="167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23.25">
      <c r="A207" s="1" t="s">
        <v>850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23.25">
      <c r="A208" s="1" t="s">
        <v>851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33"/>
      <c r="M208" s="1"/>
      <c r="N208" s="1"/>
      <c r="O208" s="1"/>
      <c r="P208" s="1"/>
      <c r="Q208" s="1"/>
      <c r="R208" s="1"/>
      <c r="S208" s="1"/>
      <c r="T208" s="1"/>
    </row>
    <row r="209" spans="1:20" ht="23.25">
      <c r="A209" s="1" t="s">
        <v>512</v>
      </c>
      <c r="B209" s="1"/>
      <c r="C209" s="1"/>
      <c r="D209" s="1"/>
      <c r="E209" s="1"/>
      <c r="F209" s="1"/>
      <c r="G209" s="1"/>
      <c r="H209" s="1"/>
      <c r="I209" s="138">
        <v>10000</v>
      </c>
      <c r="J209" s="1" t="s">
        <v>8</v>
      </c>
      <c r="K209" s="1"/>
      <c r="L209" s="33"/>
      <c r="M209" s="1"/>
      <c r="N209" s="1"/>
      <c r="O209" s="1"/>
      <c r="P209" s="1"/>
      <c r="Q209" s="1"/>
      <c r="R209" s="1"/>
      <c r="S209" s="1"/>
      <c r="T209" s="1"/>
    </row>
    <row r="210" spans="1:20" ht="23.25">
      <c r="A210" s="1" t="s">
        <v>855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33"/>
      <c r="M210" s="1"/>
      <c r="N210" s="1"/>
      <c r="O210" s="1"/>
      <c r="P210" s="1"/>
      <c r="Q210" s="1"/>
      <c r="R210" s="1"/>
      <c r="S210" s="1"/>
      <c r="T210" s="1"/>
    </row>
    <row r="211" spans="1:20" ht="23.25">
      <c r="A211" s="1" t="s">
        <v>854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33"/>
      <c r="M211" s="1"/>
      <c r="N211" s="1"/>
      <c r="O211" s="1"/>
      <c r="P211" s="1"/>
      <c r="Q211" s="1"/>
      <c r="R211" s="1"/>
      <c r="S211" s="1"/>
      <c r="T211" s="1"/>
    </row>
    <row r="212" spans="1:20" ht="23.25">
      <c r="A212" s="1" t="s">
        <v>886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3"/>
      <c r="M212" s="1"/>
      <c r="N212" s="1"/>
      <c r="O212" s="1"/>
      <c r="P212" s="1"/>
      <c r="Q212" s="1"/>
      <c r="R212" s="1"/>
      <c r="S212" s="1"/>
      <c r="T212" s="1"/>
    </row>
    <row r="213" spans="1:20" ht="23.25">
      <c r="A213" s="1" t="s">
        <v>513</v>
      </c>
      <c r="B213" s="1"/>
      <c r="C213" s="1"/>
      <c r="D213" s="1"/>
      <c r="E213" s="1"/>
      <c r="F213" s="1"/>
      <c r="G213" s="1"/>
      <c r="H213" s="1"/>
      <c r="I213" s="137">
        <v>1154160</v>
      </c>
      <c r="J213" s="1" t="s">
        <v>8</v>
      </c>
      <c r="K213" s="1"/>
      <c r="L213" s="33"/>
      <c r="M213" s="1"/>
      <c r="N213" s="1"/>
      <c r="O213" s="1"/>
      <c r="P213" s="1"/>
      <c r="Q213" s="1"/>
      <c r="R213" s="1"/>
      <c r="S213" s="1"/>
      <c r="T213" s="1"/>
    </row>
    <row r="214" spans="1:20" ht="23.25">
      <c r="A214" s="1" t="s">
        <v>720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33"/>
      <c r="M214" s="1"/>
      <c r="N214" s="1"/>
      <c r="O214" s="1"/>
      <c r="P214" s="1"/>
      <c r="Q214" s="1"/>
      <c r="R214" s="1"/>
      <c r="S214" s="1"/>
      <c r="T214" s="1"/>
    </row>
    <row r="215" spans="1:20" ht="23.25">
      <c r="A215" s="1" t="s">
        <v>721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33"/>
      <c r="M215" s="1"/>
      <c r="N215" s="1"/>
      <c r="O215" s="1"/>
      <c r="P215" s="1"/>
      <c r="Q215" s="1"/>
      <c r="R215" s="1"/>
      <c r="S215" s="1"/>
      <c r="T215" s="1"/>
    </row>
    <row r="216" spans="1:20" ht="23.25">
      <c r="A216" s="1" t="s">
        <v>725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3"/>
      <c r="M216" s="1"/>
      <c r="N216" s="1"/>
      <c r="O216" s="1"/>
      <c r="P216" s="1"/>
      <c r="Q216" s="1"/>
      <c r="R216" s="1"/>
      <c r="S216" s="1"/>
      <c r="T216" s="1"/>
    </row>
    <row r="217" spans="1:20" ht="23.25">
      <c r="A217" s="1" t="s">
        <v>726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33"/>
      <c r="M217" s="1"/>
      <c r="N217" s="1"/>
      <c r="O217" s="1"/>
      <c r="P217" s="1"/>
      <c r="Q217" s="1"/>
      <c r="R217" s="1"/>
      <c r="S217" s="1"/>
      <c r="T217" s="1"/>
    </row>
    <row r="218" spans="1:20" ht="23.25">
      <c r="A218" s="1" t="s">
        <v>724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3"/>
      <c r="M218" s="1"/>
      <c r="N218" s="1"/>
      <c r="O218" s="1"/>
      <c r="P218" s="1"/>
      <c r="Q218" s="1"/>
      <c r="R218" s="1"/>
      <c r="S218" s="1"/>
      <c r="T218" s="1"/>
    </row>
    <row r="219" spans="1:20" ht="23.25">
      <c r="A219" s="1" t="s">
        <v>722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3"/>
      <c r="M219" s="1"/>
      <c r="N219" s="1"/>
      <c r="O219" s="1"/>
      <c r="P219" s="1"/>
      <c r="Q219" s="1"/>
      <c r="R219" s="1"/>
      <c r="S219" s="1"/>
      <c r="T219" s="1"/>
    </row>
    <row r="220" spans="1:20" ht="23.25">
      <c r="A220" s="1" t="s">
        <v>614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33"/>
      <c r="M220" s="1"/>
      <c r="N220" s="1"/>
      <c r="O220" s="1"/>
      <c r="P220" s="1"/>
      <c r="Q220" s="1"/>
      <c r="R220" s="1"/>
      <c r="S220" s="1"/>
      <c r="T220" s="1"/>
    </row>
    <row r="221" spans="1:20" ht="23.25">
      <c r="A221" s="1" t="s">
        <v>613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33"/>
      <c r="M221" s="1"/>
      <c r="N221" s="1"/>
      <c r="O221" s="1"/>
      <c r="P221" s="1"/>
      <c r="Q221" s="1"/>
      <c r="R221" s="1"/>
      <c r="S221" s="1"/>
      <c r="T221" s="1"/>
    </row>
    <row r="222" spans="1:20" ht="23.25">
      <c r="A222" s="1" t="s">
        <v>612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33"/>
      <c r="M222" s="1"/>
      <c r="N222" s="1"/>
      <c r="O222" s="1"/>
      <c r="P222" s="1"/>
      <c r="Q222" s="1"/>
      <c r="R222" s="1"/>
      <c r="S222" s="1"/>
      <c r="T222" s="1"/>
    </row>
    <row r="223" spans="1:20" ht="23.25">
      <c r="A223" s="1" t="s">
        <v>615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3"/>
      <c r="M223" s="1"/>
      <c r="N223" s="1"/>
      <c r="O223" s="1"/>
      <c r="P223" s="1"/>
      <c r="Q223" s="1"/>
      <c r="R223" s="1"/>
      <c r="S223" s="1"/>
      <c r="T223" s="1"/>
    </row>
    <row r="224" spans="1:20" ht="23.25">
      <c r="A224" s="1" t="s">
        <v>616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33"/>
      <c r="M224" s="1"/>
      <c r="N224" s="1"/>
      <c r="O224" s="1"/>
      <c r="P224" s="1"/>
      <c r="Q224" s="1"/>
      <c r="R224" s="1"/>
      <c r="S224" s="1"/>
      <c r="T224" s="1"/>
    </row>
    <row r="225" spans="1:20" ht="23.25">
      <c r="A225" s="1" t="s">
        <v>618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33"/>
      <c r="M225" s="1"/>
      <c r="N225" s="1"/>
      <c r="O225" s="1"/>
      <c r="P225" s="1"/>
      <c r="Q225" s="1"/>
      <c r="R225" s="1"/>
      <c r="S225" s="1"/>
      <c r="T225" s="1"/>
    </row>
    <row r="226" spans="1:20" ht="23.25">
      <c r="A226" s="1" t="s">
        <v>617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3"/>
      <c r="M226" s="1"/>
      <c r="N226" s="1"/>
      <c r="O226" s="1"/>
      <c r="P226" s="1"/>
      <c r="Q226" s="1"/>
      <c r="R226" s="1"/>
      <c r="S226" s="1"/>
      <c r="T226" s="1"/>
    </row>
    <row r="227" spans="1:20" ht="23.25">
      <c r="A227" s="1" t="s">
        <v>616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33"/>
      <c r="M227" s="1"/>
      <c r="N227" s="1"/>
      <c r="O227" s="1"/>
      <c r="P227" s="1"/>
      <c r="Q227" s="1"/>
      <c r="R227" s="1"/>
      <c r="S227" s="1"/>
      <c r="T227" s="1"/>
    </row>
    <row r="228" spans="1:20" ht="23.25">
      <c r="A228" s="1" t="s">
        <v>96</v>
      </c>
      <c r="B228" s="1"/>
      <c r="C228" s="1"/>
      <c r="D228" s="1"/>
      <c r="E228" s="1"/>
      <c r="F228" s="1"/>
      <c r="G228" s="1"/>
      <c r="H228" s="1"/>
      <c r="I228" s="31">
        <v>70000</v>
      </c>
      <c r="J228" s="1" t="s">
        <v>8</v>
      </c>
      <c r="K228" s="1"/>
      <c r="L228" s="33"/>
      <c r="M228" s="1"/>
      <c r="N228" s="1"/>
      <c r="O228" s="1"/>
      <c r="P228" s="1"/>
      <c r="Q228" s="1"/>
      <c r="R228" s="1"/>
      <c r="S228" s="1"/>
      <c r="T228" s="1"/>
    </row>
    <row r="229" spans="1:20" ht="23.25">
      <c r="A229" s="1" t="s">
        <v>91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33"/>
      <c r="M229" s="1"/>
      <c r="N229" s="1"/>
      <c r="O229" s="1"/>
      <c r="P229" s="1"/>
      <c r="Q229" s="1"/>
      <c r="R229" s="1"/>
      <c r="S229" s="1"/>
      <c r="T229" s="1"/>
    </row>
    <row r="230" spans="1:20" ht="23.25">
      <c r="A230" s="1" t="s">
        <v>94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33"/>
      <c r="M230" s="1"/>
      <c r="N230" s="1"/>
      <c r="O230" s="1"/>
      <c r="P230" s="1"/>
      <c r="Q230" s="1"/>
      <c r="R230" s="1"/>
      <c r="S230" s="1"/>
      <c r="T230" s="1"/>
    </row>
    <row r="231" spans="1:20" ht="23.25">
      <c r="A231" s="1" t="s">
        <v>95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33"/>
      <c r="M231" s="1"/>
      <c r="N231" s="1"/>
      <c r="O231" s="1"/>
      <c r="P231" s="1"/>
      <c r="Q231" s="1"/>
      <c r="R231" s="1"/>
      <c r="S231" s="1"/>
      <c r="T231" s="1"/>
    </row>
    <row r="232" spans="1:20" ht="23.25">
      <c r="A232" s="1" t="s">
        <v>514</v>
      </c>
      <c r="B232" s="1"/>
      <c r="C232" s="1"/>
      <c r="D232" s="1"/>
      <c r="E232" s="1"/>
      <c r="F232" s="1"/>
      <c r="G232" s="1"/>
      <c r="H232" s="1"/>
      <c r="I232" s="138">
        <v>25000</v>
      </c>
      <c r="J232" s="1" t="s">
        <v>8</v>
      </c>
      <c r="K232" s="1"/>
      <c r="L232" s="33"/>
      <c r="M232" s="1"/>
      <c r="N232" s="1"/>
      <c r="O232" s="1"/>
      <c r="P232" s="1"/>
      <c r="Q232" s="1"/>
      <c r="R232" s="1"/>
      <c r="S232" s="1"/>
      <c r="T232" s="1"/>
    </row>
    <row r="233" spans="1:20" ht="23.25">
      <c r="A233" s="1" t="s">
        <v>92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33"/>
      <c r="M233" s="1"/>
      <c r="N233" s="1"/>
      <c r="O233" s="1"/>
      <c r="P233" s="1"/>
      <c r="Q233" s="1"/>
      <c r="R233" s="1"/>
      <c r="S233" s="1"/>
      <c r="T233" s="1"/>
    </row>
    <row r="234" spans="1:20" ht="23.25">
      <c r="A234" s="1" t="s">
        <v>93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33"/>
      <c r="M234" s="1"/>
      <c r="N234" s="1"/>
      <c r="O234" s="1"/>
      <c r="P234" s="1"/>
      <c r="Q234" s="1"/>
      <c r="R234" s="1"/>
      <c r="S234" s="1"/>
      <c r="T234" s="1"/>
    </row>
    <row r="235" spans="1:20" ht="23.25">
      <c r="A235" s="1" t="s">
        <v>515</v>
      </c>
      <c r="B235" s="1"/>
      <c r="C235" s="1"/>
      <c r="D235" s="1"/>
      <c r="E235" s="1"/>
      <c r="F235" s="1"/>
      <c r="G235" s="1"/>
      <c r="H235" s="1"/>
      <c r="I235" s="138">
        <v>150000</v>
      </c>
      <c r="J235" s="1" t="s">
        <v>8</v>
      </c>
      <c r="K235" s="1"/>
      <c r="L235" s="33"/>
      <c r="M235" s="1"/>
      <c r="N235" s="1"/>
      <c r="O235" s="1"/>
      <c r="P235" s="1"/>
      <c r="Q235" s="1"/>
      <c r="R235" s="1"/>
      <c r="S235" s="1"/>
      <c r="T235" s="1"/>
    </row>
    <row r="236" spans="1:20" ht="23.25">
      <c r="A236" s="1" t="s">
        <v>313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3"/>
      <c r="M236" s="1"/>
      <c r="N236" s="1"/>
      <c r="O236" s="1"/>
      <c r="P236" s="1"/>
      <c r="Q236" s="1"/>
      <c r="R236" s="1"/>
      <c r="S236" s="1"/>
      <c r="T236" s="1"/>
    </row>
    <row r="237" spans="1:20" ht="23.25">
      <c r="A237" s="1" t="s">
        <v>314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33"/>
      <c r="M237" s="1"/>
      <c r="N237" s="1"/>
      <c r="O237" s="1"/>
      <c r="P237" s="1"/>
      <c r="Q237" s="1"/>
      <c r="R237" s="1"/>
      <c r="S237" s="1"/>
      <c r="T237" s="1"/>
    </row>
    <row r="238" spans="1:20" ht="23.25">
      <c r="A238" s="1" t="s">
        <v>886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33"/>
      <c r="M238" s="1"/>
      <c r="N238" s="1"/>
      <c r="O238" s="1"/>
      <c r="P238" s="1"/>
      <c r="Q238" s="1"/>
      <c r="R238" s="1"/>
      <c r="S238" s="1"/>
      <c r="T238" s="1"/>
    </row>
    <row r="239" spans="1:20" ht="23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33"/>
      <c r="M239" s="1"/>
      <c r="N239" s="1"/>
      <c r="O239" s="1"/>
      <c r="P239" s="1"/>
      <c r="Q239" s="1"/>
      <c r="R239" s="1"/>
      <c r="S239" s="1"/>
      <c r="T239" s="1"/>
    </row>
    <row r="240" spans="1:20" ht="23.25">
      <c r="A240" s="167" t="s">
        <v>296</v>
      </c>
      <c r="B240" s="167"/>
      <c r="C240" s="167"/>
      <c r="D240" s="167"/>
      <c r="E240" s="167"/>
      <c r="F240" s="167"/>
      <c r="G240" s="167"/>
      <c r="H240" s="167"/>
      <c r="I240" s="167"/>
      <c r="J240" s="167"/>
      <c r="K240" s="1"/>
      <c r="L240" s="33"/>
      <c r="M240" s="1"/>
      <c r="N240" s="1"/>
      <c r="O240" s="1"/>
      <c r="P240" s="1"/>
      <c r="Q240" s="1"/>
      <c r="R240" s="1"/>
      <c r="S240" s="1"/>
      <c r="T240" s="1"/>
    </row>
    <row r="241" spans="1:20" ht="23.25">
      <c r="A241" s="1" t="s">
        <v>516</v>
      </c>
      <c r="B241" s="1"/>
      <c r="C241" s="1"/>
      <c r="D241" s="1"/>
      <c r="E241" s="1"/>
      <c r="F241" s="1"/>
      <c r="G241" s="1"/>
      <c r="H241" s="1"/>
      <c r="I241" s="31">
        <v>100000</v>
      </c>
      <c r="J241" s="1" t="s">
        <v>8</v>
      </c>
      <c r="K241" s="1"/>
      <c r="L241" s="33"/>
      <c r="M241" s="1"/>
      <c r="N241" s="1"/>
      <c r="O241" s="1"/>
      <c r="P241" s="1"/>
      <c r="Q241" s="1"/>
      <c r="R241" s="1"/>
      <c r="S241" s="1"/>
      <c r="T241" s="1"/>
    </row>
    <row r="242" spans="1:20" ht="23.25">
      <c r="A242" s="1" t="s">
        <v>318</v>
      </c>
      <c r="B242" s="1"/>
      <c r="C242" s="1"/>
      <c r="D242" s="1"/>
      <c r="E242" s="1"/>
      <c r="F242" s="1"/>
      <c r="G242" s="1"/>
      <c r="H242" s="1"/>
      <c r="I242" s="31"/>
      <c r="J242" s="1"/>
      <c r="K242" s="1"/>
      <c r="L242" s="33"/>
      <c r="M242" s="1"/>
      <c r="N242" s="1"/>
      <c r="O242" s="1"/>
      <c r="P242" s="1"/>
      <c r="Q242" s="1"/>
      <c r="R242" s="1"/>
      <c r="S242" s="1"/>
      <c r="T242" s="1"/>
    </row>
    <row r="243" spans="1:20" ht="23.25">
      <c r="A243" s="1" t="s">
        <v>315</v>
      </c>
      <c r="B243" s="1"/>
      <c r="C243" s="1"/>
      <c r="D243" s="1"/>
      <c r="E243" s="1"/>
      <c r="F243" s="1"/>
      <c r="G243" s="1"/>
      <c r="H243" s="1"/>
      <c r="I243" s="31"/>
      <c r="J243" s="1"/>
      <c r="K243" s="1"/>
      <c r="L243" s="33"/>
      <c r="M243" s="1"/>
      <c r="N243" s="1"/>
      <c r="O243" s="1"/>
      <c r="P243" s="1"/>
      <c r="Q243" s="1"/>
      <c r="R243" s="1"/>
      <c r="S243" s="1"/>
      <c r="T243" s="1"/>
    </row>
    <row r="244" spans="1:20" ht="23.25">
      <c r="A244" s="1" t="s">
        <v>316</v>
      </c>
      <c r="B244" s="1"/>
      <c r="C244" s="1"/>
      <c r="D244" s="1"/>
      <c r="E244" s="1"/>
      <c r="F244" s="1"/>
      <c r="G244" s="1"/>
      <c r="H244" s="1"/>
      <c r="I244" s="31"/>
      <c r="J244" s="1"/>
      <c r="K244" s="1"/>
      <c r="L244" s="33"/>
      <c r="M244" s="1"/>
      <c r="N244" s="1"/>
      <c r="O244" s="1"/>
      <c r="P244" s="1"/>
      <c r="Q244" s="1"/>
      <c r="R244" s="1"/>
      <c r="S244" s="1"/>
      <c r="T244" s="1"/>
    </row>
    <row r="245" spans="1:20" ht="23.25">
      <c r="A245" s="1" t="s">
        <v>317</v>
      </c>
      <c r="B245" s="1"/>
      <c r="C245" s="1"/>
      <c r="D245" s="1"/>
      <c r="E245" s="1"/>
      <c r="F245" s="1"/>
      <c r="G245" s="1"/>
      <c r="H245" s="1"/>
      <c r="I245" s="31"/>
      <c r="J245" s="1"/>
      <c r="K245" s="1"/>
      <c r="L245" s="33"/>
      <c r="M245" s="1"/>
      <c r="N245" s="1"/>
      <c r="O245" s="1"/>
      <c r="P245" s="1"/>
      <c r="Q245" s="1"/>
      <c r="R245" s="1"/>
      <c r="S245" s="1"/>
      <c r="T245" s="1"/>
    </row>
    <row r="246" spans="1:20" ht="23.25">
      <c r="A246" s="1" t="s">
        <v>517</v>
      </c>
      <c r="B246" s="1"/>
      <c r="C246" s="1"/>
      <c r="D246" s="1"/>
      <c r="E246" s="1"/>
      <c r="F246" s="1"/>
      <c r="G246" s="1"/>
      <c r="H246" s="1"/>
      <c r="I246" s="138">
        <v>5000</v>
      </c>
      <c r="J246" s="1" t="s">
        <v>8</v>
      </c>
      <c r="K246" s="1"/>
      <c r="L246" s="33"/>
      <c r="M246" s="1"/>
      <c r="N246" s="1"/>
      <c r="O246" s="1"/>
      <c r="P246" s="1"/>
      <c r="Q246" s="1"/>
      <c r="R246" s="1"/>
      <c r="S246" s="1"/>
      <c r="T246" s="1"/>
    </row>
    <row r="247" spans="1:20" ht="23.25">
      <c r="A247" s="1" t="s">
        <v>856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33"/>
      <c r="M247" s="1"/>
      <c r="N247" s="1"/>
      <c r="O247" s="1"/>
      <c r="P247" s="1"/>
      <c r="Q247" s="1"/>
      <c r="R247" s="1"/>
      <c r="S247" s="1"/>
      <c r="T247" s="1"/>
    </row>
    <row r="248" spans="1:20" ht="23.25">
      <c r="A248" s="1" t="s">
        <v>319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33"/>
      <c r="M248" s="1"/>
      <c r="N248" s="1"/>
      <c r="O248" s="1"/>
      <c r="P248" s="1"/>
      <c r="Q248" s="1"/>
      <c r="R248" s="1"/>
      <c r="S248" s="1"/>
      <c r="T248" s="1"/>
    </row>
    <row r="249" spans="1:20" ht="23.25">
      <c r="A249" s="1" t="s">
        <v>518</v>
      </c>
      <c r="B249" s="1"/>
      <c r="C249" s="1"/>
      <c r="D249" s="1"/>
      <c r="E249" s="1"/>
      <c r="F249" s="1"/>
      <c r="G249" s="1"/>
      <c r="H249" s="1"/>
      <c r="I249" s="138">
        <v>5000</v>
      </c>
      <c r="J249" s="1" t="s">
        <v>8</v>
      </c>
      <c r="K249" s="1"/>
      <c r="L249" s="33"/>
      <c r="M249" s="1"/>
      <c r="N249" s="1"/>
      <c r="O249" s="1"/>
      <c r="P249" s="1"/>
      <c r="Q249" s="1"/>
      <c r="R249" s="1"/>
      <c r="S249" s="1"/>
      <c r="T249" s="1"/>
    </row>
    <row r="250" spans="1:20" ht="23.25">
      <c r="A250" s="1" t="s">
        <v>853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33"/>
      <c r="M250" s="1"/>
      <c r="N250" s="1"/>
      <c r="O250" s="1"/>
      <c r="P250" s="1"/>
      <c r="Q250" s="1"/>
      <c r="R250" s="1"/>
      <c r="S250" s="1"/>
      <c r="T250" s="1"/>
    </row>
    <row r="251" spans="1:20" ht="23.25">
      <c r="A251" s="1" t="s">
        <v>852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33"/>
      <c r="M251" s="1"/>
      <c r="N251" s="1"/>
      <c r="O251" s="1"/>
      <c r="P251" s="1"/>
      <c r="Q251" s="1"/>
      <c r="R251" s="1"/>
      <c r="S251" s="1"/>
      <c r="T251" s="1"/>
    </row>
    <row r="252" spans="1:20" ht="23.25">
      <c r="A252" s="1" t="s">
        <v>519</v>
      </c>
      <c r="B252" s="1"/>
      <c r="C252" s="1"/>
      <c r="D252" s="1"/>
      <c r="E252" s="1"/>
      <c r="F252" s="1"/>
      <c r="G252" s="1"/>
      <c r="H252" s="1"/>
      <c r="I252" s="135">
        <v>50000</v>
      </c>
      <c r="J252" s="1" t="s">
        <v>8</v>
      </c>
      <c r="K252" s="1"/>
      <c r="L252" s="33"/>
      <c r="M252" s="1"/>
      <c r="N252" s="1"/>
      <c r="O252" s="1"/>
      <c r="P252" s="1"/>
      <c r="Q252" s="1"/>
      <c r="R252" s="1"/>
      <c r="S252" s="1"/>
      <c r="T252" s="1"/>
    </row>
    <row r="253" spans="1:20" ht="23.25">
      <c r="A253" s="1" t="s">
        <v>609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33"/>
      <c r="M253" s="1"/>
      <c r="N253" s="1"/>
      <c r="O253" s="1"/>
      <c r="P253" s="1"/>
      <c r="Q253" s="1"/>
      <c r="R253" s="1"/>
      <c r="S253" s="1"/>
      <c r="T253" s="1"/>
    </row>
    <row r="254" spans="1:20" ht="23.25">
      <c r="A254" s="1" t="s">
        <v>611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33"/>
      <c r="M254" s="1"/>
      <c r="N254" s="1"/>
      <c r="O254" s="1"/>
      <c r="P254" s="1"/>
      <c r="Q254" s="1"/>
      <c r="R254" s="1"/>
      <c r="S254" s="1"/>
      <c r="T254" s="1"/>
    </row>
    <row r="255" spans="1:20" ht="23.25">
      <c r="A255" s="1" t="s">
        <v>610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33"/>
      <c r="M255" s="1"/>
      <c r="N255" s="1"/>
      <c r="O255" s="1"/>
      <c r="P255" s="1"/>
      <c r="Q255" s="1"/>
      <c r="R255" s="1"/>
      <c r="S255" s="1"/>
      <c r="T255" s="1"/>
    </row>
    <row r="256" spans="1:20" ht="23.25">
      <c r="A256" s="1" t="s">
        <v>520</v>
      </c>
      <c r="B256" s="1"/>
      <c r="C256" s="1"/>
      <c r="D256" s="1"/>
      <c r="E256" s="1"/>
      <c r="F256" s="1"/>
      <c r="G256" s="1"/>
      <c r="H256" s="1"/>
      <c r="I256" s="138">
        <v>15000</v>
      </c>
      <c r="J256" s="1" t="s">
        <v>8</v>
      </c>
      <c r="K256" s="1"/>
      <c r="L256" s="33"/>
      <c r="M256" s="1"/>
      <c r="N256" s="1"/>
      <c r="O256" s="1"/>
      <c r="P256" s="1"/>
      <c r="Q256" s="1"/>
      <c r="R256" s="1"/>
      <c r="S256" s="1"/>
      <c r="T256" s="1"/>
    </row>
    <row r="257" spans="1:20" ht="23.25">
      <c r="A257" s="1" t="s">
        <v>541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33"/>
      <c r="M257" s="1"/>
      <c r="N257" s="1"/>
      <c r="O257" s="1"/>
      <c r="P257" s="1"/>
      <c r="Q257" s="1"/>
      <c r="R257" s="1"/>
      <c r="S257" s="1"/>
      <c r="T257" s="1"/>
    </row>
    <row r="258" spans="1:20" ht="23.25">
      <c r="A258" s="1" t="s">
        <v>479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3"/>
      <c r="M258" s="1"/>
      <c r="N258" s="1"/>
      <c r="O258" s="1"/>
      <c r="P258" s="1"/>
      <c r="Q258" s="1"/>
      <c r="R258" s="1"/>
      <c r="S258" s="1"/>
      <c r="T258" s="1"/>
    </row>
    <row r="259" spans="1:20" ht="23.25">
      <c r="A259" s="1" t="s">
        <v>521</v>
      </c>
      <c r="B259" s="1"/>
      <c r="C259" s="1"/>
      <c r="D259" s="1"/>
      <c r="E259" s="1"/>
      <c r="F259" s="1"/>
      <c r="G259" s="1"/>
      <c r="H259" s="1"/>
      <c r="I259" s="138">
        <v>10000</v>
      </c>
      <c r="J259" s="1"/>
      <c r="K259" s="1"/>
      <c r="L259" s="33"/>
      <c r="M259" s="1"/>
      <c r="N259" s="1"/>
      <c r="O259" s="1"/>
      <c r="P259" s="1"/>
      <c r="Q259" s="1"/>
      <c r="R259" s="1"/>
      <c r="S259" s="1"/>
      <c r="T259" s="1"/>
    </row>
    <row r="260" spans="1:20" ht="23.25">
      <c r="A260" s="1" t="s">
        <v>727</v>
      </c>
      <c r="B260" s="1"/>
      <c r="C260" s="1"/>
      <c r="D260" s="1"/>
      <c r="E260" s="1"/>
      <c r="F260" s="1"/>
      <c r="G260" s="1"/>
      <c r="H260" s="1"/>
      <c r="I260" s="38"/>
      <c r="J260" s="1"/>
      <c r="K260" s="1"/>
      <c r="L260" s="33"/>
      <c r="M260" s="1"/>
      <c r="N260" s="1"/>
      <c r="O260" s="1"/>
      <c r="P260" s="1"/>
      <c r="Q260" s="1"/>
      <c r="R260" s="1"/>
      <c r="S260" s="1"/>
      <c r="T260" s="1"/>
    </row>
    <row r="261" spans="1:20" ht="23.25">
      <c r="A261" s="1" t="s">
        <v>542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33"/>
      <c r="M261" s="1"/>
      <c r="N261" s="1"/>
      <c r="O261" s="1"/>
      <c r="P261" s="1"/>
      <c r="Q261" s="1"/>
      <c r="R261" s="1"/>
      <c r="S261" s="1"/>
      <c r="T261" s="1"/>
    </row>
    <row r="262" spans="1:20" ht="23.25">
      <c r="A262" s="1" t="s">
        <v>851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33"/>
      <c r="M262" s="1"/>
      <c r="N262" s="1"/>
      <c r="O262" s="1"/>
      <c r="P262" s="1"/>
      <c r="Q262" s="1"/>
      <c r="R262" s="1"/>
      <c r="S262" s="1"/>
      <c r="T262" s="1"/>
    </row>
    <row r="263" spans="1:10" ht="23.25">
      <c r="A263" s="39" t="s">
        <v>458</v>
      </c>
      <c r="B263" s="1"/>
      <c r="C263" s="1"/>
      <c r="D263" s="1"/>
      <c r="E263" s="1"/>
      <c r="F263" s="1"/>
      <c r="G263" s="31">
        <v>232000</v>
      </c>
      <c r="H263" s="1" t="s">
        <v>8</v>
      </c>
      <c r="I263" s="37"/>
      <c r="J263" s="33" t="s">
        <v>357</v>
      </c>
    </row>
    <row r="264" spans="1:10" ht="23.25">
      <c r="A264" s="1" t="s">
        <v>730</v>
      </c>
      <c r="I264" s="138">
        <v>150000</v>
      </c>
      <c r="J264" s="1" t="s">
        <v>8</v>
      </c>
    </row>
    <row r="265" ht="23.25">
      <c r="A265" s="1" t="s">
        <v>863</v>
      </c>
    </row>
    <row r="266" ht="23.25">
      <c r="A266" s="1" t="s">
        <v>729</v>
      </c>
    </row>
    <row r="267" ht="23.25">
      <c r="A267" s="1" t="s">
        <v>886</v>
      </c>
    </row>
    <row r="268" spans="1:10" ht="23.25">
      <c r="A268" s="1" t="s">
        <v>731</v>
      </c>
      <c r="I268" s="138">
        <v>15000</v>
      </c>
      <c r="J268" s="1" t="s">
        <v>8</v>
      </c>
    </row>
    <row r="269" ht="23.25">
      <c r="A269" s="1" t="s">
        <v>733</v>
      </c>
    </row>
    <row r="270" ht="23.25">
      <c r="A270" s="1" t="s">
        <v>732</v>
      </c>
    </row>
    <row r="271" spans="1:10" ht="23.25">
      <c r="A271" s="1" t="s">
        <v>734</v>
      </c>
      <c r="I271" s="138">
        <v>25000</v>
      </c>
      <c r="J271" s="1" t="s">
        <v>8</v>
      </c>
    </row>
    <row r="272" ht="23.25">
      <c r="A272" s="1" t="s">
        <v>703</v>
      </c>
    </row>
    <row r="273" ht="23.25">
      <c r="A273" s="1" t="s">
        <v>702</v>
      </c>
    </row>
    <row r="274" spans="1:10" ht="23.25">
      <c r="A274" s="167" t="s">
        <v>297</v>
      </c>
      <c r="B274" s="167"/>
      <c r="C274" s="167"/>
      <c r="D274" s="167"/>
      <c r="E274" s="167"/>
      <c r="F274" s="167"/>
      <c r="G274" s="167"/>
      <c r="H274" s="167"/>
      <c r="I274" s="167"/>
      <c r="J274" s="167"/>
    </row>
    <row r="275" ht="23.25">
      <c r="A275" s="1" t="s">
        <v>886</v>
      </c>
    </row>
    <row r="276" spans="1:10" ht="23.25">
      <c r="A276" s="1" t="s">
        <v>735</v>
      </c>
      <c r="I276" s="138">
        <v>30000</v>
      </c>
      <c r="J276" s="1" t="s">
        <v>8</v>
      </c>
    </row>
    <row r="277" spans="1:9" ht="23.25">
      <c r="A277" s="1" t="s">
        <v>736</v>
      </c>
      <c r="I277" s="141"/>
    </row>
    <row r="278" ht="23.25">
      <c r="A278" s="1" t="s">
        <v>732</v>
      </c>
    </row>
    <row r="279" spans="1:10" ht="23.25">
      <c r="A279" s="1" t="s">
        <v>701</v>
      </c>
      <c r="I279" s="31">
        <v>12000</v>
      </c>
      <c r="J279" s="1" t="s">
        <v>8</v>
      </c>
    </row>
    <row r="280" spans="1:9" ht="23.25">
      <c r="A280" s="1" t="s">
        <v>700</v>
      </c>
      <c r="I280" s="72"/>
    </row>
    <row r="281" ht="23.25">
      <c r="A281" s="1" t="s">
        <v>852</v>
      </c>
    </row>
    <row r="282" spans="1:10" ht="23.25">
      <c r="A282" s="39" t="s">
        <v>544</v>
      </c>
      <c r="B282" s="41"/>
      <c r="C282" s="42"/>
      <c r="D282" s="41"/>
      <c r="E282" s="41"/>
      <c r="F282" s="41"/>
      <c r="G282" s="35">
        <v>281500</v>
      </c>
      <c r="H282" s="33" t="s">
        <v>8</v>
      </c>
      <c r="I282" s="36"/>
      <c r="J282" s="33" t="s">
        <v>357</v>
      </c>
    </row>
    <row r="283" spans="1:10" ht="23.25">
      <c r="A283" s="33" t="s">
        <v>459</v>
      </c>
      <c r="B283" s="41"/>
      <c r="C283" s="41"/>
      <c r="D283" s="41"/>
      <c r="E283" s="41"/>
      <c r="F283" s="41"/>
      <c r="G283" s="35">
        <v>281500</v>
      </c>
      <c r="H283" s="33" t="s">
        <v>8</v>
      </c>
      <c r="I283" s="36"/>
      <c r="J283" s="33" t="s">
        <v>357</v>
      </c>
    </row>
    <row r="284" spans="1:10" ht="23.25">
      <c r="A284" s="1" t="s">
        <v>545</v>
      </c>
      <c r="C284" s="33" t="s">
        <v>782</v>
      </c>
      <c r="G284" s="35">
        <v>231500</v>
      </c>
      <c r="H284" s="33" t="s">
        <v>8</v>
      </c>
      <c r="I284" s="141"/>
      <c r="J284" s="33" t="s">
        <v>357</v>
      </c>
    </row>
    <row r="285" spans="1:10" ht="23.25">
      <c r="A285" s="33" t="s">
        <v>246</v>
      </c>
      <c r="B285" s="41"/>
      <c r="G285" s="35">
        <v>141500</v>
      </c>
      <c r="H285" s="33" t="s">
        <v>8</v>
      </c>
      <c r="I285" s="37"/>
      <c r="J285" s="33" t="s">
        <v>357</v>
      </c>
    </row>
    <row r="286" spans="1:10" ht="23.25">
      <c r="A286" s="1" t="s">
        <v>783</v>
      </c>
      <c r="I286" s="138">
        <v>8000</v>
      </c>
      <c r="J286" s="1" t="s">
        <v>8</v>
      </c>
    </row>
    <row r="287" spans="1:10" ht="23.25">
      <c r="A287" s="1" t="s">
        <v>499</v>
      </c>
      <c r="I287" s="70"/>
      <c r="J287" s="1"/>
    </row>
    <row r="288" spans="1:10" ht="23.25">
      <c r="A288" s="1" t="s">
        <v>497</v>
      </c>
      <c r="I288" s="70"/>
      <c r="J288" s="1"/>
    </row>
    <row r="289" ht="23.25">
      <c r="A289" s="1" t="s">
        <v>498</v>
      </c>
    </row>
    <row r="290" spans="1:10" ht="23.25">
      <c r="A290" s="1" t="s">
        <v>491</v>
      </c>
      <c r="I290" s="31">
        <v>12500</v>
      </c>
      <c r="J290" s="1" t="s">
        <v>8</v>
      </c>
    </row>
    <row r="291" spans="1:10" ht="23.25">
      <c r="A291" s="1" t="s">
        <v>483</v>
      </c>
      <c r="I291" s="31"/>
      <c r="J291" s="1"/>
    </row>
    <row r="292" spans="1:10" ht="23.25">
      <c r="A292" s="1" t="s">
        <v>484</v>
      </c>
      <c r="I292" s="31"/>
      <c r="J292" s="1"/>
    </row>
    <row r="293" spans="1:10" ht="23.25">
      <c r="A293" s="1" t="s">
        <v>482</v>
      </c>
      <c r="I293" s="31"/>
      <c r="J293" s="1"/>
    </row>
    <row r="294" spans="1:10" ht="23.25">
      <c r="A294" s="1" t="s">
        <v>485</v>
      </c>
      <c r="I294" s="31"/>
      <c r="J294" s="1"/>
    </row>
    <row r="295" spans="1:10" ht="23.25">
      <c r="A295" s="1" t="s">
        <v>886</v>
      </c>
      <c r="I295" s="31"/>
      <c r="J295" s="1"/>
    </row>
    <row r="296" spans="1:10" ht="23.25">
      <c r="A296" s="1" t="s">
        <v>494</v>
      </c>
      <c r="I296" s="31">
        <v>4000</v>
      </c>
      <c r="J296" s="1" t="s">
        <v>8</v>
      </c>
    </row>
    <row r="297" spans="1:10" ht="23.25">
      <c r="A297" s="1" t="s">
        <v>492</v>
      </c>
      <c r="I297" s="31"/>
      <c r="J297" s="1"/>
    </row>
    <row r="298" spans="1:10" ht="23.25">
      <c r="A298" s="1" t="s">
        <v>493</v>
      </c>
      <c r="I298" s="31"/>
      <c r="J298" s="1"/>
    </row>
    <row r="299" spans="1:10" ht="23.25">
      <c r="A299" s="1" t="s">
        <v>852</v>
      </c>
      <c r="I299" s="31"/>
      <c r="J299" s="1"/>
    </row>
    <row r="300" spans="1:10" ht="23.25">
      <c r="A300" s="1" t="s">
        <v>495</v>
      </c>
      <c r="I300" s="31">
        <v>4900</v>
      </c>
      <c r="J300" s="1" t="s">
        <v>8</v>
      </c>
    </row>
    <row r="301" spans="1:10" ht="23.25">
      <c r="A301" s="1" t="s">
        <v>486</v>
      </c>
      <c r="I301" s="31"/>
      <c r="J301" s="1"/>
    </row>
    <row r="302" spans="1:10" ht="23.25">
      <c r="A302" s="1" t="s">
        <v>487</v>
      </c>
      <c r="I302" s="31"/>
      <c r="J302" s="1"/>
    </row>
    <row r="303" spans="1:10" ht="23.25">
      <c r="A303" s="1" t="s">
        <v>851</v>
      </c>
      <c r="I303" s="31"/>
      <c r="J303" s="1"/>
    </row>
    <row r="304" spans="1:10" ht="23.25">
      <c r="A304" s="1" t="s">
        <v>496</v>
      </c>
      <c r="B304" s="1"/>
      <c r="C304" s="1"/>
      <c r="D304" s="1"/>
      <c r="E304" s="1"/>
      <c r="F304" s="1"/>
      <c r="G304" s="1"/>
      <c r="H304" s="1"/>
      <c r="I304" s="31">
        <v>6500</v>
      </c>
      <c r="J304" s="1" t="s">
        <v>8</v>
      </c>
    </row>
    <row r="305" spans="1:10" ht="23.25">
      <c r="A305" s="1" t="s">
        <v>490</v>
      </c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23.25">
      <c r="A306" s="1" t="s">
        <v>488</v>
      </c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23.25">
      <c r="A307" s="1" t="s">
        <v>489</v>
      </c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23.25">
      <c r="A308" s="167" t="s">
        <v>298</v>
      </c>
      <c r="B308" s="167"/>
      <c r="C308" s="167"/>
      <c r="D308" s="167"/>
      <c r="E308" s="167"/>
      <c r="F308" s="167"/>
      <c r="G308" s="167"/>
      <c r="H308" s="167"/>
      <c r="I308" s="167"/>
      <c r="J308" s="167"/>
    </row>
    <row r="309" spans="1:10" ht="23.25">
      <c r="A309" s="1" t="s">
        <v>371</v>
      </c>
      <c r="B309" s="1"/>
      <c r="C309" s="1"/>
      <c r="D309" s="1"/>
      <c r="E309" s="1"/>
      <c r="F309" s="1"/>
      <c r="G309" s="1"/>
      <c r="H309" s="1"/>
      <c r="I309" s="31">
        <v>12000</v>
      </c>
      <c r="J309" s="1" t="s">
        <v>8</v>
      </c>
    </row>
    <row r="310" spans="1:10" ht="23.25">
      <c r="A310" s="1" t="s">
        <v>373</v>
      </c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23.25">
      <c r="A311" s="1" t="s">
        <v>372</v>
      </c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23.25">
      <c r="A312" s="1" t="s">
        <v>852</v>
      </c>
      <c r="H312" s="1"/>
      <c r="I312" s="1"/>
      <c r="J312" s="1"/>
    </row>
    <row r="313" spans="1:10" ht="23.25">
      <c r="A313" s="1" t="s">
        <v>664</v>
      </c>
      <c r="I313" s="138">
        <v>93600</v>
      </c>
      <c r="J313" s="1" t="s">
        <v>8</v>
      </c>
    </row>
    <row r="314" spans="1:9" ht="23.25">
      <c r="A314" s="1" t="s">
        <v>634</v>
      </c>
      <c r="I314" s="141"/>
    </row>
    <row r="315" spans="1:20" ht="23.25">
      <c r="A315" s="1" t="s">
        <v>636</v>
      </c>
      <c r="K315" s="1"/>
      <c r="L315" s="1"/>
      <c r="M315" s="1"/>
      <c r="N315" s="1"/>
      <c r="O315" s="1"/>
      <c r="P315" s="1"/>
      <c r="Q315" s="1"/>
      <c r="R315" s="1"/>
      <c r="S315" s="31"/>
      <c r="T315" s="1"/>
    </row>
    <row r="316" spans="1:20" ht="23.25">
      <c r="A316" s="1" t="s">
        <v>635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23.25">
      <c r="A317" s="1"/>
      <c r="B317" s="1" t="s">
        <v>625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23.25">
      <c r="A318" s="1"/>
      <c r="B318" s="30" t="s">
        <v>626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" ht="23.25">
      <c r="A319" s="1"/>
      <c r="B319" s="30" t="s">
        <v>627</v>
      </c>
    </row>
    <row r="320" spans="1:2" ht="23.25">
      <c r="A320" s="1"/>
      <c r="B320" s="30" t="s">
        <v>628</v>
      </c>
    </row>
    <row r="321" spans="1:2" ht="23.25">
      <c r="A321" s="1" t="s">
        <v>629</v>
      </c>
      <c r="B321" s="30"/>
    </row>
    <row r="322" spans="1:2" ht="23.25">
      <c r="A322" s="1" t="s">
        <v>630</v>
      </c>
      <c r="B322" s="30"/>
    </row>
    <row r="323" spans="1:2" ht="23.25">
      <c r="A323" s="1"/>
      <c r="B323" s="30" t="s">
        <v>637</v>
      </c>
    </row>
    <row r="324" spans="1:2" ht="23.25">
      <c r="A324" s="1" t="s">
        <v>638</v>
      </c>
      <c r="B324" s="30"/>
    </row>
    <row r="325" spans="1:2" ht="23.25">
      <c r="A325" s="1"/>
      <c r="B325" s="30" t="s">
        <v>640</v>
      </c>
    </row>
    <row r="326" spans="1:2" ht="23.25">
      <c r="A326" s="1"/>
      <c r="B326" s="1" t="s">
        <v>639</v>
      </c>
    </row>
    <row r="327" spans="1:2" ht="23.25">
      <c r="A327" s="1"/>
      <c r="B327" s="1" t="s">
        <v>641</v>
      </c>
    </row>
    <row r="328" spans="1:2" ht="23.25">
      <c r="A328" s="1"/>
      <c r="B328" s="1" t="s">
        <v>642</v>
      </c>
    </row>
    <row r="329" spans="1:2" ht="23.25">
      <c r="A329" s="1"/>
      <c r="B329" s="30" t="s">
        <v>643</v>
      </c>
    </row>
    <row r="330" spans="1:2" ht="23.25">
      <c r="A330" s="1"/>
      <c r="B330" s="1" t="s">
        <v>665</v>
      </c>
    </row>
    <row r="331" spans="1:2" ht="23.25">
      <c r="A331" s="1"/>
      <c r="B331" s="30" t="s">
        <v>631</v>
      </c>
    </row>
    <row r="332" spans="1:2" ht="23.25">
      <c r="A332" s="1" t="s">
        <v>632</v>
      </c>
      <c r="B332" s="30"/>
    </row>
    <row r="333" ht="23.25">
      <c r="A333" s="1" t="s">
        <v>633</v>
      </c>
    </row>
    <row r="334" spans="1:10" ht="23.25">
      <c r="A334" s="1" t="s">
        <v>247</v>
      </c>
      <c r="G334" s="35">
        <v>62000</v>
      </c>
      <c r="H334" s="33" t="s">
        <v>8</v>
      </c>
      <c r="I334" s="37"/>
      <c r="J334" s="33" t="s">
        <v>357</v>
      </c>
    </row>
    <row r="335" spans="1:10" ht="23.25">
      <c r="A335" s="1" t="s">
        <v>607</v>
      </c>
      <c r="I335" s="31">
        <v>50000</v>
      </c>
      <c r="J335" s="1" t="s">
        <v>8</v>
      </c>
    </row>
    <row r="336" spans="1:9" ht="23.25">
      <c r="A336" s="1" t="s">
        <v>811</v>
      </c>
      <c r="I336" s="40"/>
    </row>
    <row r="337" spans="1:9" ht="23.25">
      <c r="A337" s="1" t="s">
        <v>814</v>
      </c>
      <c r="I337" s="40"/>
    </row>
    <row r="338" spans="1:4" ht="23.25">
      <c r="A338" s="1"/>
      <c r="B338" s="1" t="s">
        <v>815</v>
      </c>
      <c r="C338" s="1"/>
      <c r="D338" s="1"/>
    </row>
    <row r="339" spans="1:10" ht="23.25">
      <c r="A339" s="1"/>
      <c r="B339" s="30" t="s">
        <v>653</v>
      </c>
      <c r="C339" s="1"/>
      <c r="D339" s="1"/>
      <c r="E339" s="1"/>
      <c r="F339" s="1"/>
      <c r="G339" s="1"/>
      <c r="H339" s="1"/>
      <c r="I339" s="1"/>
      <c r="J339" s="1"/>
    </row>
    <row r="340" spans="1:10" ht="23.25">
      <c r="A340" s="1"/>
      <c r="B340" s="30" t="s">
        <v>254</v>
      </c>
      <c r="C340" s="1"/>
      <c r="D340" s="1"/>
      <c r="E340" s="1"/>
      <c r="F340" s="1"/>
      <c r="G340" s="1"/>
      <c r="H340" s="1"/>
      <c r="I340" s="37"/>
      <c r="J340" s="1"/>
    </row>
    <row r="341" spans="1:10" ht="23.25">
      <c r="A341" s="1"/>
      <c r="B341" s="30" t="s">
        <v>654</v>
      </c>
      <c r="C341" s="1"/>
      <c r="D341" s="1"/>
      <c r="E341" s="1"/>
      <c r="F341" s="1"/>
      <c r="G341" s="1"/>
      <c r="H341" s="1"/>
      <c r="I341" s="1"/>
      <c r="J341" s="1"/>
    </row>
    <row r="342" spans="1:10" ht="23.25">
      <c r="A342" s="167" t="s">
        <v>299</v>
      </c>
      <c r="B342" s="167"/>
      <c r="C342" s="167"/>
      <c r="D342" s="167"/>
      <c r="E342" s="167"/>
      <c r="F342" s="167"/>
      <c r="G342" s="167"/>
      <c r="H342" s="167"/>
      <c r="I342" s="167"/>
      <c r="J342" s="167"/>
    </row>
    <row r="343" spans="1:10" ht="23.25">
      <c r="A343" s="1"/>
      <c r="B343" s="30" t="s">
        <v>816</v>
      </c>
      <c r="C343" s="1"/>
      <c r="D343" s="1"/>
      <c r="E343" s="1"/>
      <c r="F343" s="1"/>
      <c r="G343" s="1"/>
      <c r="H343" s="1"/>
      <c r="I343" s="1"/>
      <c r="J343" s="1"/>
    </row>
    <row r="344" spans="1:10" ht="23.25">
      <c r="A344" s="1"/>
      <c r="B344" s="30" t="s">
        <v>817</v>
      </c>
      <c r="C344" s="1"/>
      <c r="D344" s="1"/>
      <c r="E344" s="1"/>
      <c r="F344" s="1"/>
      <c r="G344" s="1"/>
      <c r="H344" s="1"/>
      <c r="I344" s="37"/>
      <c r="J344" s="1"/>
    </row>
    <row r="345" spans="1:10" ht="23.25">
      <c r="A345" s="1"/>
      <c r="B345" s="30" t="s">
        <v>655</v>
      </c>
      <c r="C345" s="1"/>
      <c r="D345" s="1"/>
      <c r="E345" s="1"/>
      <c r="F345" s="1"/>
      <c r="G345" s="1"/>
      <c r="H345" s="1"/>
      <c r="I345" s="1"/>
      <c r="J345" s="1"/>
    </row>
    <row r="346" spans="1:10" ht="23.25">
      <c r="A346" s="1"/>
      <c r="B346" s="30" t="s">
        <v>818</v>
      </c>
      <c r="C346" s="1"/>
      <c r="D346" s="1"/>
      <c r="E346" s="1"/>
      <c r="F346" s="1"/>
      <c r="G346" s="1"/>
      <c r="H346" s="1"/>
      <c r="I346" s="37"/>
      <c r="J346" s="1"/>
    </row>
    <row r="347" spans="1:10" ht="23.25">
      <c r="A347" s="1"/>
      <c r="B347" s="30" t="s">
        <v>819</v>
      </c>
      <c r="C347" s="1"/>
      <c r="D347" s="1"/>
      <c r="E347" s="1"/>
      <c r="F347" s="1"/>
      <c r="G347" s="1"/>
      <c r="H347" s="1"/>
      <c r="I347" s="37"/>
      <c r="J347" s="1"/>
    </row>
    <row r="348" spans="1:10" ht="23.25">
      <c r="A348" s="1"/>
      <c r="B348" s="30" t="s">
        <v>656</v>
      </c>
      <c r="C348" s="1"/>
      <c r="D348" s="1"/>
      <c r="E348" s="1"/>
      <c r="F348" s="1"/>
      <c r="G348" s="1"/>
      <c r="H348" s="1"/>
      <c r="I348" s="37"/>
      <c r="J348" s="1"/>
    </row>
    <row r="349" spans="1:10" ht="23.25">
      <c r="A349" s="1"/>
      <c r="B349" s="30" t="s">
        <v>657</v>
      </c>
      <c r="C349" s="1"/>
      <c r="D349" s="1"/>
      <c r="E349" s="1"/>
      <c r="F349" s="1"/>
      <c r="G349" s="1"/>
      <c r="H349" s="1"/>
      <c r="I349" s="37"/>
      <c r="J349" s="1"/>
    </row>
    <row r="350" spans="1:10" ht="23.25">
      <c r="A350" s="1"/>
      <c r="B350" s="30" t="s">
        <v>820</v>
      </c>
      <c r="C350" s="1"/>
      <c r="D350" s="1"/>
      <c r="E350" s="1"/>
      <c r="F350" s="1"/>
      <c r="G350" s="1"/>
      <c r="H350" s="1"/>
      <c r="I350" s="1"/>
      <c r="J350" s="1"/>
    </row>
    <row r="351" spans="1:10" ht="23.25">
      <c r="A351" s="1"/>
      <c r="B351" s="1" t="s">
        <v>821</v>
      </c>
      <c r="C351" s="1"/>
      <c r="D351" s="1"/>
      <c r="E351" s="1"/>
      <c r="F351" s="1"/>
      <c r="G351" s="1"/>
      <c r="H351" s="1"/>
      <c r="I351" s="1"/>
      <c r="J351" s="1"/>
    </row>
    <row r="352" spans="1:10" ht="23.25">
      <c r="A352" s="1"/>
      <c r="B352" s="30" t="s">
        <v>658</v>
      </c>
      <c r="C352" s="1"/>
      <c r="D352" s="1"/>
      <c r="E352" s="1"/>
      <c r="F352" s="1"/>
      <c r="G352" s="1"/>
      <c r="H352" s="1"/>
      <c r="I352" s="1"/>
      <c r="J352" s="1"/>
    </row>
    <row r="353" spans="1:10" ht="23.25">
      <c r="A353" s="1"/>
      <c r="B353" s="30" t="s">
        <v>822</v>
      </c>
      <c r="C353" s="1"/>
      <c r="D353" s="1"/>
      <c r="E353" s="1"/>
      <c r="F353" s="1"/>
      <c r="G353" s="1"/>
      <c r="H353" s="1"/>
      <c r="I353" s="1"/>
      <c r="J353" s="1"/>
    </row>
    <row r="354" spans="1:10" ht="23.25">
      <c r="A354" s="1"/>
      <c r="B354" s="30" t="s">
        <v>823</v>
      </c>
      <c r="C354" s="1"/>
      <c r="D354" s="1"/>
      <c r="E354" s="1"/>
      <c r="F354" s="1"/>
      <c r="G354" s="1"/>
      <c r="H354" s="1"/>
      <c r="I354" s="1"/>
      <c r="J354" s="1"/>
    </row>
    <row r="355" spans="1:10" ht="23.25">
      <c r="A355" s="1"/>
      <c r="B355" s="30" t="s">
        <v>659</v>
      </c>
      <c r="C355" s="1"/>
      <c r="D355" s="1"/>
      <c r="E355" s="1"/>
      <c r="F355" s="1"/>
      <c r="G355" s="1"/>
      <c r="H355" s="1"/>
      <c r="I355" s="1"/>
      <c r="J355" s="1"/>
    </row>
    <row r="356" spans="1:10" ht="23.25">
      <c r="A356" s="1" t="s">
        <v>885</v>
      </c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23.25">
      <c r="A357" s="1" t="s">
        <v>788</v>
      </c>
      <c r="B357" s="1"/>
      <c r="C357" s="1"/>
      <c r="D357" s="1"/>
      <c r="E357" s="1"/>
      <c r="F357" s="1"/>
      <c r="G357" s="1"/>
      <c r="H357" s="1"/>
      <c r="I357" s="31">
        <v>12000</v>
      </c>
      <c r="J357" s="1" t="s">
        <v>8</v>
      </c>
    </row>
    <row r="358" spans="1:10" ht="23.25">
      <c r="A358" s="1" t="s">
        <v>644</v>
      </c>
      <c r="B358" s="1"/>
      <c r="C358" s="1"/>
      <c r="D358" s="1"/>
      <c r="E358" s="1"/>
      <c r="F358" s="1"/>
      <c r="G358" s="1"/>
      <c r="H358" s="1"/>
      <c r="I358" s="142"/>
      <c r="J358" s="1"/>
    </row>
    <row r="359" spans="1:10" ht="23.25">
      <c r="A359" s="1"/>
      <c r="B359" s="30" t="s">
        <v>660</v>
      </c>
      <c r="C359" s="1"/>
      <c r="D359" s="1"/>
      <c r="E359" s="1"/>
      <c r="F359" s="1"/>
      <c r="G359" s="1"/>
      <c r="H359" s="1"/>
      <c r="I359" s="1"/>
      <c r="J359" s="1"/>
    </row>
    <row r="360" spans="1:10" ht="23.25">
      <c r="A360" s="1"/>
      <c r="B360" s="30" t="s">
        <v>661</v>
      </c>
      <c r="C360" s="1"/>
      <c r="D360" s="1"/>
      <c r="E360" s="1"/>
      <c r="F360" s="1"/>
      <c r="G360" s="1"/>
      <c r="H360" s="1"/>
      <c r="I360" s="1"/>
      <c r="J360" s="1"/>
    </row>
    <row r="361" spans="1:10" ht="23.25">
      <c r="A361" s="1"/>
      <c r="B361" s="30" t="s">
        <v>662</v>
      </c>
      <c r="C361" s="1"/>
      <c r="D361" s="1"/>
      <c r="E361" s="1"/>
      <c r="F361" s="1"/>
      <c r="G361" s="1"/>
      <c r="H361" s="1"/>
      <c r="I361" s="1"/>
      <c r="J361" s="1"/>
    </row>
    <row r="362" spans="1:10" ht="23.25">
      <c r="A362" s="1"/>
      <c r="B362" s="30" t="s">
        <v>663</v>
      </c>
      <c r="C362" s="1"/>
      <c r="D362" s="1"/>
      <c r="E362" s="1"/>
      <c r="F362" s="1"/>
      <c r="G362" s="1"/>
      <c r="H362" s="1"/>
      <c r="I362" s="1"/>
      <c r="J362" s="1"/>
    </row>
    <row r="363" spans="1:10" ht="23.25">
      <c r="A363" s="1" t="s">
        <v>885</v>
      </c>
      <c r="B363" s="30"/>
      <c r="C363" s="1"/>
      <c r="D363" s="1"/>
      <c r="E363" s="1"/>
      <c r="F363" s="1"/>
      <c r="G363" s="1"/>
      <c r="H363" s="1"/>
      <c r="I363" s="1"/>
      <c r="J363" s="1"/>
    </row>
    <row r="364" spans="1:10" ht="23.25">
      <c r="A364" s="33" t="s">
        <v>248</v>
      </c>
      <c r="B364" s="41"/>
      <c r="G364" s="35">
        <v>28000</v>
      </c>
      <c r="H364" s="33" t="s">
        <v>8</v>
      </c>
      <c r="I364" s="37"/>
      <c r="J364" s="33" t="s">
        <v>357</v>
      </c>
    </row>
    <row r="365" spans="1:10" ht="23.25">
      <c r="A365" s="1" t="s">
        <v>675</v>
      </c>
      <c r="B365" s="1"/>
      <c r="C365" s="1"/>
      <c r="D365" s="1"/>
      <c r="E365" s="1"/>
      <c r="F365" s="1"/>
      <c r="G365" s="1"/>
      <c r="H365" s="1"/>
      <c r="I365" s="31">
        <v>28000</v>
      </c>
      <c r="J365" s="1" t="s">
        <v>8</v>
      </c>
    </row>
    <row r="366" spans="1:10" ht="23.25">
      <c r="A366" s="1" t="s">
        <v>676</v>
      </c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23.25">
      <c r="A367" s="1" t="s">
        <v>586</v>
      </c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23.25">
      <c r="A368" s="1" t="s">
        <v>587</v>
      </c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23.25">
      <c r="A369" s="1" t="s">
        <v>546</v>
      </c>
      <c r="G369" s="35">
        <v>50000</v>
      </c>
      <c r="H369" s="33" t="s">
        <v>8</v>
      </c>
      <c r="I369" s="37"/>
      <c r="J369" s="1" t="s">
        <v>357</v>
      </c>
    </row>
    <row r="370" spans="1:10" ht="23.25">
      <c r="A370" s="1" t="s">
        <v>608</v>
      </c>
      <c r="I370" s="31">
        <v>50000</v>
      </c>
      <c r="J370" s="1" t="s">
        <v>8</v>
      </c>
    </row>
    <row r="371" spans="1:9" ht="23.25">
      <c r="A371" s="1" t="s">
        <v>588</v>
      </c>
      <c r="I371" s="40"/>
    </row>
    <row r="372" ht="23.25">
      <c r="A372" s="1" t="s">
        <v>589</v>
      </c>
    </row>
    <row r="373" ht="23.25">
      <c r="A373" s="1" t="s">
        <v>590</v>
      </c>
    </row>
    <row r="374" ht="23.25">
      <c r="A374" s="1"/>
    </row>
    <row r="375" ht="23.25">
      <c r="A375" s="1"/>
    </row>
    <row r="376" spans="1:10" ht="23.25">
      <c r="A376" s="167" t="s">
        <v>300</v>
      </c>
      <c r="B376" s="167"/>
      <c r="C376" s="167"/>
      <c r="D376" s="167"/>
      <c r="E376" s="167"/>
      <c r="F376" s="167"/>
      <c r="G376" s="167"/>
      <c r="H376" s="167"/>
      <c r="I376" s="167"/>
      <c r="J376" s="167"/>
    </row>
    <row r="377" spans="1:10" ht="23.25">
      <c r="A377" s="39" t="s">
        <v>249</v>
      </c>
      <c r="B377" s="1"/>
      <c r="C377" s="1"/>
      <c r="D377" s="1"/>
      <c r="E377" s="1"/>
      <c r="F377" s="1"/>
      <c r="G377" s="35">
        <v>1559460</v>
      </c>
      <c r="H377" s="33" t="s">
        <v>8</v>
      </c>
      <c r="I377" s="37"/>
      <c r="J377" s="33" t="s">
        <v>357</v>
      </c>
    </row>
    <row r="378" ht="23.25">
      <c r="A378" s="1" t="s">
        <v>737</v>
      </c>
    </row>
    <row r="379" spans="1:10" ht="23.25">
      <c r="A379" s="1" t="s">
        <v>320</v>
      </c>
      <c r="I379" s="71"/>
      <c r="J379" s="1" t="s">
        <v>8</v>
      </c>
    </row>
    <row r="380" spans="1:10" ht="23.25">
      <c r="A380" s="67" t="s">
        <v>321</v>
      </c>
      <c r="I380" s="137">
        <v>20000</v>
      </c>
      <c r="J380" s="1"/>
    </row>
    <row r="381" spans="1:10" ht="23.25">
      <c r="A381" s="1" t="s">
        <v>738</v>
      </c>
      <c r="I381" s="37"/>
      <c r="J381" s="1"/>
    </row>
    <row r="382" ht="23.25">
      <c r="A382" s="1" t="s">
        <v>740</v>
      </c>
    </row>
    <row r="383" ht="23.25">
      <c r="A383" s="1" t="s">
        <v>739</v>
      </c>
    </row>
    <row r="384" spans="1:10" ht="23.25">
      <c r="A384" s="1" t="s">
        <v>529</v>
      </c>
      <c r="I384" s="137">
        <v>300000</v>
      </c>
      <c r="J384" s="1" t="s">
        <v>8</v>
      </c>
    </row>
    <row r="385" ht="23.25">
      <c r="A385" s="1" t="s">
        <v>741</v>
      </c>
    </row>
    <row r="386" ht="23.25">
      <c r="A386" s="1" t="s">
        <v>742</v>
      </c>
    </row>
    <row r="387" ht="23.25">
      <c r="A387" s="1" t="s">
        <v>743</v>
      </c>
    </row>
    <row r="388" ht="23.25">
      <c r="A388" s="1" t="s">
        <v>744</v>
      </c>
    </row>
    <row r="389" ht="23.25">
      <c r="A389" s="1" t="s">
        <v>745</v>
      </c>
    </row>
    <row r="390" ht="23.25">
      <c r="A390" s="1" t="s">
        <v>746</v>
      </c>
    </row>
    <row r="391" ht="23.25">
      <c r="A391" s="1" t="s">
        <v>747</v>
      </c>
    </row>
    <row r="392" spans="1:10" ht="23.25">
      <c r="A392" s="1" t="s">
        <v>753</v>
      </c>
      <c r="I392" s="137">
        <v>30000</v>
      </c>
      <c r="J392" s="1" t="s">
        <v>8</v>
      </c>
    </row>
    <row r="393" ht="23.25">
      <c r="A393" s="1" t="s">
        <v>748</v>
      </c>
    </row>
    <row r="394" ht="23.25">
      <c r="A394" s="1" t="s">
        <v>749</v>
      </c>
    </row>
    <row r="395" ht="23.25">
      <c r="A395" s="1" t="s">
        <v>750</v>
      </c>
    </row>
    <row r="396" ht="23.25">
      <c r="A396" s="1" t="s">
        <v>751</v>
      </c>
    </row>
    <row r="397" spans="1:10" ht="23.25">
      <c r="A397" s="1" t="s">
        <v>528</v>
      </c>
      <c r="I397" s="37"/>
      <c r="J397" s="1"/>
    </row>
    <row r="398" spans="1:10" ht="23.25">
      <c r="A398" s="1" t="s">
        <v>500</v>
      </c>
      <c r="I398" s="137">
        <v>22100</v>
      </c>
      <c r="J398" s="1" t="s">
        <v>8</v>
      </c>
    </row>
    <row r="399" spans="1:9" ht="23.25">
      <c r="A399" s="1" t="s">
        <v>755</v>
      </c>
      <c r="I399" s="72"/>
    </row>
    <row r="400" ht="23.25">
      <c r="A400" s="1" t="s">
        <v>754</v>
      </c>
    </row>
    <row r="401" spans="1:9" ht="23.25">
      <c r="A401" s="1" t="s">
        <v>756</v>
      </c>
      <c r="B401" s="1"/>
      <c r="C401" s="1"/>
      <c r="D401" s="1"/>
      <c r="E401" s="1"/>
      <c r="F401" s="1"/>
      <c r="G401" s="1"/>
      <c r="H401" s="1"/>
      <c r="I401" s="37"/>
    </row>
    <row r="402" spans="1:9" ht="23.25">
      <c r="A402" s="1" t="s">
        <v>757</v>
      </c>
      <c r="B402" s="1"/>
      <c r="C402" s="1"/>
      <c r="D402" s="1"/>
      <c r="E402" s="1"/>
      <c r="F402" s="1"/>
      <c r="G402" s="1"/>
      <c r="H402" s="1"/>
      <c r="I402" s="37"/>
    </row>
    <row r="403" spans="1:10" ht="23.25">
      <c r="A403" s="1" t="s">
        <v>531</v>
      </c>
      <c r="B403" s="1"/>
      <c r="C403" s="1"/>
      <c r="D403" s="1"/>
      <c r="E403" s="1"/>
      <c r="F403" s="1"/>
      <c r="G403" s="1"/>
      <c r="H403" s="1"/>
      <c r="I403" s="37"/>
      <c r="J403" s="1"/>
    </row>
    <row r="404" spans="1:7" ht="23.25">
      <c r="A404" s="1" t="s">
        <v>886</v>
      </c>
      <c r="B404" s="1"/>
      <c r="C404" s="1"/>
      <c r="D404" s="1"/>
      <c r="E404" s="1"/>
      <c r="F404" s="1"/>
      <c r="G404" s="1"/>
    </row>
    <row r="405" spans="1:10" ht="23.25">
      <c r="A405" s="1" t="s">
        <v>530</v>
      </c>
      <c r="B405" s="1"/>
      <c r="C405" s="1"/>
      <c r="D405" s="1"/>
      <c r="E405" s="1"/>
      <c r="F405" s="1"/>
      <c r="G405" s="1"/>
      <c r="H405" s="1"/>
      <c r="I405" s="31">
        <v>90000</v>
      </c>
      <c r="J405" s="1" t="s">
        <v>8</v>
      </c>
    </row>
    <row r="406" spans="1:10" ht="23.25">
      <c r="A406" s="1" t="s">
        <v>847</v>
      </c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23.25">
      <c r="A407" s="1" t="s">
        <v>848</v>
      </c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23.25">
      <c r="A408" s="1" t="s">
        <v>849</v>
      </c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23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23.25">
      <c r="A410" s="167" t="s">
        <v>301</v>
      </c>
      <c r="B410" s="167"/>
      <c r="C410" s="167"/>
      <c r="D410" s="167"/>
      <c r="E410" s="167"/>
      <c r="F410" s="167"/>
      <c r="G410" s="167"/>
      <c r="H410" s="167"/>
      <c r="I410" s="167"/>
      <c r="J410" s="167"/>
    </row>
    <row r="411" spans="1:10" ht="23.25">
      <c r="A411" s="1" t="s">
        <v>778</v>
      </c>
      <c r="I411" s="138">
        <v>997360</v>
      </c>
      <c r="J411" s="1" t="s">
        <v>8</v>
      </c>
    </row>
    <row r="412" ht="23.25">
      <c r="A412" s="1" t="s">
        <v>776</v>
      </c>
    </row>
    <row r="413" ht="23.25">
      <c r="A413" s="1" t="s">
        <v>773</v>
      </c>
    </row>
    <row r="414" ht="23.25">
      <c r="A414" s="1" t="s">
        <v>774</v>
      </c>
    </row>
    <row r="415" ht="23.25">
      <c r="A415" s="1" t="s">
        <v>775</v>
      </c>
    </row>
    <row r="416" spans="1:8" ht="23.25">
      <c r="A416" s="1" t="s">
        <v>779</v>
      </c>
      <c r="B416" s="1"/>
      <c r="C416" s="1"/>
      <c r="D416" s="1"/>
      <c r="E416" s="1"/>
      <c r="F416" s="1"/>
      <c r="G416" s="1"/>
      <c r="H416" s="1"/>
    </row>
    <row r="417" spans="1:8" ht="23.25">
      <c r="A417" s="1" t="s">
        <v>777</v>
      </c>
      <c r="B417" s="1"/>
      <c r="C417" s="1"/>
      <c r="D417" s="1"/>
      <c r="E417" s="1"/>
      <c r="F417" s="1"/>
      <c r="G417" s="1"/>
      <c r="H417" s="1"/>
    </row>
    <row r="418" ht="23.25">
      <c r="A418" s="1" t="s">
        <v>763</v>
      </c>
    </row>
    <row r="419" spans="1:10" ht="23.25">
      <c r="A419" s="1" t="s">
        <v>532</v>
      </c>
      <c r="I419" s="31"/>
      <c r="J419" s="1"/>
    </row>
    <row r="420" spans="1:10" ht="23.25">
      <c r="A420" s="67" t="s">
        <v>533</v>
      </c>
      <c r="I420" s="31">
        <v>32000</v>
      </c>
      <c r="J420" s="1" t="s">
        <v>8</v>
      </c>
    </row>
    <row r="421" spans="1:10" ht="23.25">
      <c r="A421" s="1" t="s">
        <v>666</v>
      </c>
      <c r="I421" s="31"/>
      <c r="J421" s="1"/>
    </row>
    <row r="422" spans="1:10" ht="23.25">
      <c r="A422" s="1" t="s">
        <v>667</v>
      </c>
      <c r="I422" s="31"/>
      <c r="J422" s="1"/>
    </row>
    <row r="423" spans="1:10" ht="23.25">
      <c r="A423" s="1" t="s">
        <v>804</v>
      </c>
      <c r="I423" s="31"/>
      <c r="J423" s="1"/>
    </row>
    <row r="424" spans="1:10" ht="23.25">
      <c r="A424" s="1" t="s">
        <v>674</v>
      </c>
      <c r="I424" s="31">
        <v>40000</v>
      </c>
      <c r="J424" s="1" t="s">
        <v>8</v>
      </c>
    </row>
    <row r="425" spans="1:10" ht="23.25">
      <c r="A425" s="1" t="s">
        <v>668</v>
      </c>
      <c r="I425" s="31"/>
      <c r="J425" s="1"/>
    </row>
    <row r="426" spans="1:10" ht="23.25">
      <c r="A426" s="1"/>
      <c r="B426" s="30" t="s">
        <v>669</v>
      </c>
      <c r="C426" s="1"/>
      <c r="D426" s="1"/>
      <c r="I426" s="31"/>
      <c r="J426" s="1"/>
    </row>
    <row r="427" spans="1:10" ht="23.25">
      <c r="A427" s="1"/>
      <c r="B427" s="30" t="s">
        <v>670</v>
      </c>
      <c r="C427" s="1"/>
      <c r="D427" s="1"/>
      <c r="I427" s="31"/>
      <c r="J427" s="1"/>
    </row>
    <row r="428" spans="1:10" ht="23.25">
      <c r="A428" s="1"/>
      <c r="B428" s="30" t="s">
        <v>671</v>
      </c>
      <c r="C428" s="1"/>
      <c r="D428" s="1"/>
      <c r="I428" s="31"/>
      <c r="J428" s="1"/>
    </row>
    <row r="429" spans="1:10" ht="23.25">
      <c r="A429" s="1" t="s">
        <v>672</v>
      </c>
      <c r="B429" s="68"/>
      <c r="I429" s="31"/>
      <c r="J429" s="1"/>
    </row>
    <row r="430" spans="1:10" ht="23.25">
      <c r="A430" s="1" t="s">
        <v>673</v>
      </c>
      <c r="B430" s="68"/>
      <c r="I430" s="31"/>
      <c r="J430" s="1"/>
    </row>
    <row r="431" spans="1:10" ht="23.25">
      <c r="A431" s="1" t="s">
        <v>527</v>
      </c>
      <c r="B431" s="68"/>
      <c r="I431" s="31"/>
      <c r="J431" s="1"/>
    </row>
    <row r="432" spans="1:10" ht="23.25">
      <c r="A432" s="67" t="s">
        <v>526</v>
      </c>
      <c r="B432" s="68"/>
      <c r="I432" s="31">
        <v>15000</v>
      </c>
      <c r="J432" s="1" t="s">
        <v>8</v>
      </c>
    </row>
    <row r="433" spans="1:10" ht="23.25">
      <c r="A433" s="1" t="s">
        <v>522</v>
      </c>
      <c r="B433" s="68"/>
      <c r="I433" s="31"/>
      <c r="J433" s="1"/>
    </row>
    <row r="434" spans="1:10" ht="23.25">
      <c r="A434" s="1" t="s">
        <v>523</v>
      </c>
      <c r="B434" s="68"/>
      <c r="I434" s="31"/>
      <c r="J434" s="1"/>
    </row>
    <row r="435" spans="1:10" ht="23.25">
      <c r="A435" s="1" t="s">
        <v>524</v>
      </c>
      <c r="B435" s="68"/>
      <c r="I435" s="31"/>
      <c r="J435" s="1"/>
    </row>
    <row r="436" spans="1:10" ht="23.25">
      <c r="A436" s="1" t="s">
        <v>525</v>
      </c>
      <c r="B436" s="68"/>
      <c r="I436" s="31"/>
      <c r="J436" s="1"/>
    </row>
    <row r="437" spans="1:10" ht="23.25">
      <c r="A437" s="1" t="s">
        <v>83</v>
      </c>
      <c r="B437" s="68"/>
      <c r="I437" s="31"/>
      <c r="J437" s="1"/>
    </row>
    <row r="438" spans="1:10" ht="23.25">
      <c r="A438" s="67" t="s">
        <v>84</v>
      </c>
      <c r="B438" s="68"/>
      <c r="I438" s="31">
        <v>13000</v>
      </c>
      <c r="J438" s="1" t="s">
        <v>8</v>
      </c>
    </row>
    <row r="439" spans="1:10" ht="23.25">
      <c r="A439" s="1" t="s">
        <v>534</v>
      </c>
      <c r="B439" s="68"/>
      <c r="I439" s="31"/>
      <c r="J439" s="1"/>
    </row>
    <row r="440" spans="1:10" ht="23.25">
      <c r="A440" s="1" t="s">
        <v>535</v>
      </c>
      <c r="B440" s="68"/>
      <c r="I440" s="31"/>
      <c r="J440" s="1"/>
    </row>
    <row r="441" spans="1:10" ht="23.25">
      <c r="A441" s="1" t="s">
        <v>536</v>
      </c>
      <c r="B441" s="68"/>
      <c r="I441" s="31"/>
      <c r="J441" s="1"/>
    </row>
    <row r="442" spans="1:10" ht="23.25">
      <c r="A442" s="1"/>
      <c r="B442" s="68"/>
      <c r="I442" s="31"/>
      <c r="J442" s="1"/>
    </row>
    <row r="443" spans="1:10" ht="23.25">
      <c r="A443" s="1"/>
      <c r="B443" s="68"/>
      <c r="I443" s="31"/>
      <c r="J443" s="1"/>
    </row>
    <row r="444" spans="1:10" ht="23.25">
      <c r="A444" s="167" t="s">
        <v>302</v>
      </c>
      <c r="B444" s="167"/>
      <c r="C444" s="167"/>
      <c r="D444" s="167"/>
      <c r="E444" s="167"/>
      <c r="F444" s="167"/>
      <c r="G444" s="167"/>
      <c r="H444" s="167"/>
      <c r="I444" s="167"/>
      <c r="J444" s="167"/>
    </row>
    <row r="445" spans="1:10" ht="23.25">
      <c r="A445" s="33" t="s">
        <v>699</v>
      </c>
      <c r="C445" s="1" t="s">
        <v>758</v>
      </c>
      <c r="D445" s="1"/>
      <c r="E445" s="1"/>
      <c r="F445" s="1"/>
      <c r="G445" s="35">
        <v>356000</v>
      </c>
      <c r="H445" s="33" t="s">
        <v>8</v>
      </c>
      <c r="I445" s="31"/>
      <c r="J445" s="33" t="s">
        <v>357</v>
      </c>
    </row>
    <row r="446" spans="1:10" ht="23.25">
      <c r="A446" s="1" t="s">
        <v>762</v>
      </c>
      <c r="C446" s="1"/>
      <c r="D446" s="1"/>
      <c r="E446" s="1"/>
      <c r="F446" s="1"/>
      <c r="G446" s="1"/>
      <c r="H446" s="1"/>
      <c r="I446" s="31">
        <v>291200</v>
      </c>
      <c r="J446" s="1" t="s">
        <v>8</v>
      </c>
    </row>
    <row r="447" spans="1:8" ht="23.25">
      <c r="A447" s="1" t="s">
        <v>759</v>
      </c>
      <c r="B447" s="1"/>
      <c r="C447" s="1"/>
      <c r="D447" s="1"/>
      <c r="E447" s="1"/>
      <c r="F447" s="1"/>
      <c r="G447" s="1"/>
      <c r="H447" s="1"/>
    </row>
    <row r="448" spans="1:8" ht="23.25">
      <c r="A448" s="1" t="s">
        <v>760</v>
      </c>
      <c r="B448" s="1"/>
      <c r="C448" s="1"/>
      <c r="D448" s="1"/>
      <c r="E448" s="1"/>
      <c r="F448" s="1"/>
      <c r="G448" s="1"/>
      <c r="H448" s="1"/>
    </row>
    <row r="449" spans="1:8" ht="23.25">
      <c r="A449" s="1" t="s">
        <v>761</v>
      </c>
      <c r="B449" s="1"/>
      <c r="C449" s="1"/>
      <c r="D449" s="1"/>
      <c r="E449" s="1"/>
      <c r="F449" s="1"/>
      <c r="G449" s="1"/>
      <c r="H449" s="1"/>
    </row>
    <row r="450" spans="1:8" ht="23.25">
      <c r="A450" s="1" t="s">
        <v>619</v>
      </c>
      <c r="B450" s="1"/>
      <c r="C450" s="1"/>
      <c r="D450" s="1"/>
      <c r="E450" s="1"/>
      <c r="F450" s="1"/>
      <c r="G450" s="1"/>
      <c r="H450" s="1"/>
    </row>
    <row r="451" spans="1:8" ht="23.25">
      <c r="A451" s="1" t="s">
        <v>620</v>
      </c>
      <c r="B451" s="1"/>
      <c r="C451" s="1"/>
      <c r="D451" s="1"/>
      <c r="E451" s="1"/>
      <c r="F451" s="1"/>
      <c r="G451" s="1"/>
      <c r="H451" s="1"/>
    </row>
    <row r="452" spans="1:8" ht="23.25">
      <c r="A452" s="1" t="s">
        <v>763</v>
      </c>
      <c r="B452" s="1"/>
      <c r="C452" s="1"/>
      <c r="D452" s="1"/>
      <c r="E452" s="1"/>
      <c r="F452" s="1"/>
      <c r="G452" s="1"/>
      <c r="H452" s="1"/>
    </row>
    <row r="453" spans="1:8" ht="23.25">
      <c r="A453" s="1" t="s">
        <v>621</v>
      </c>
      <c r="B453" s="1"/>
      <c r="C453" s="1"/>
      <c r="D453" s="1"/>
      <c r="E453" s="1"/>
      <c r="F453" s="1"/>
      <c r="G453" s="1"/>
      <c r="H453" s="1"/>
    </row>
    <row r="454" spans="1:8" ht="23.25">
      <c r="A454" s="1" t="s">
        <v>622</v>
      </c>
      <c r="B454" s="1"/>
      <c r="C454" s="1"/>
      <c r="D454" s="1"/>
      <c r="E454" s="1"/>
      <c r="F454" s="1"/>
      <c r="G454" s="1"/>
      <c r="H454" s="1"/>
    </row>
    <row r="455" spans="1:8" ht="23.25">
      <c r="A455" s="1" t="s">
        <v>763</v>
      </c>
      <c r="B455" s="1"/>
      <c r="C455" s="1"/>
      <c r="D455" s="1"/>
      <c r="E455" s="1"/>
      <c r="F455" s="1"/>
      <c r="G455" s="1"/>
      <c r="H455" s="1"/>
    </row>
    <row r="456" spans="1:10" ht="23.25">
      <c r="A456" s="1" t="s">
        <v>766</v>
      </c>
      <c r="B456" s="1"/>
      <c r="C456" s="1"/>
      <c r="D456" s="1"/>
      <c r="E456" s="1"/>
      <c r="F456" s="1"/>
      <c r="G456" s="1"/>
      <c r="H456" s="1"/>
      <c r="I456" s="31">
        <v>48000</v>
      </c>
      <c r="J456" s="1" t="s">
        <v>8</v>
      </c>
    </row>
    <row r="457" spans="1:8" ht="23.25">
      <c r="A457" s="1" t="s">
        <v>764</v>
      </c>
      <c r="B457" s="1"/>
      <c r="C457" s="1"/>
      <c r="D457" s="1"/>
      <c r="E457" s="1"/>
      <c r="F457" s="1"/>
      <c r="G457" s="1"/>
      <c r="H457" s="1"/>
    </row>
    <row r="458" spans="1:8" ht="23.25">
      <c r="A458" s="1" t="s">
        <v>765</v>
      </c>
      <c r="B458" s="1"/>
      <c r="C458" s="1"/>
      <c r="D458" s="1"/>
      <c r="E458" s="1"/>
      <c r="F458" s="1"/>
      <c r="G458" s="1"/>
      <c r="H458" s="1"/>
    </row>
    <row r="459" spans="1:10" ht="23.25">
      <c r="A459" s="1" t="s">
        <v>768</v>
      </c>
      <c r="B459" s="1"/>
      <c r="C459" s="1"/>
      <c r="D459" s="1"/>
      <c r="E459" s="1"/>
      <c r="F459" s="1"/>
      <c r="G459" s="1"/>
      <c r="H459" s="1"/>
      <c r="I459" s="1">
        <v>800</v>
      </c>
      <c r="J459" s="1" t="s">
        <v>8</v>
      </c>
    </row>
    <row r="460" spans="1:8" ht="23.25">
      <c r="A460" s="1" t="s">
        <v>767</v>
      </c>
      <c r="B460" s="1"/>
      <c r="C460" s="1"/>
      <c r="D460" s="1"/>
      <c r="E460" s="1"/>
      <c r="F460" s="1"/>
      <c r="G460" s="1"/>
      <c r="H460" s="1"/>
    </row>
    <row r="461" spans="1:8" ht="23.25">
      <c r="A461" s="1" t="s">
        <v>772</v>
      </c>
      <c r="B461" s="1"/>
      <c r="C461" s="1"/>
      <c r="D461" s="1"/>
      <c r="E461" s="1"/>
      <c r="F461" s="1"/>
      <c r="G461" s="1"/>
      <c r="H461" s="1"/>
    </row>
    <row r="462" spans="1:8" ht="23.25">
      <c r="A462" s="1" t="s">
        <v>723</v>
      </c>
      <c r="B462" s="1"/>
      <c r="C462" s="1"/>
      <c r="D462" s="1"/>
      <c r="E462" s="1"/>
      <c r="F462" s="1"/>
      <c r="G462" s="1"/>
      <c r="H462" s="1"/>
    </row>
    <row r="463" spans="1:10" ht="23.25">
      <c r="A463" s="1" t="s">
        <v>769</v>
      </c>
      <c r="B463" s="1"/>
      <c r="C463" s="1"/>
      <c r="D463" s="1"/>
      <c r="E463" s="1"/>
      <c r="F463" s="1"/>
      <c r="G463" s="1"/>
      <c r="H463" s="1"/>
      <c r="I463" s="31">
        <v>12000</v>
      </c>
      <c r="J463" s="1" t="s">
        <v>8</v>
      </c>
    </row>
    <row r="464" spans="1:8" ht="23.25">
      <c r="A464" s="1" t="s">
        <v>770</v>
      </c>
      <c r="B464" s="1"/>
      <c r="C464" s="1"/>
      <c r="D464" s="1"/>
      <c r="E464" s="1"/>
      <c r="F464" s="1"/>
      <c r="G464" s="1"/>
      <c r="H464" s="1"/>
    </row>
    <row r="465" spans="1:8" ht="23.25">
      <c r="A465" s="1" t="s">
        <v>771</v>
      </c>
      <c r="B465" s="1"/>
      <c r="C465" s="1"/>
      <c r="D465" s="1"/>
      <c r="E465" s="1"/>
      <c r="F465" s="1"/>
      <c r="G465" s="1"/>
      <c r="H465" s="1"/>
    </row>
    <row r="466" spans="1:8" ht="23.25">
      <c r="A466" s="1" t="s">
        <v>728</v>
      </c>
      <c r="B466" s="1"/>
      <c r="C466" s="1"/>
      <c r="D466" s="1"/>
      <c r="E466" s="1"/>
      <c r="F466" s="1"/>
      <c r="G466" s="1"/>
      <c r="H466" s="1"/>
    </row>
    <row r="467" spans="1:10" ht="23.25">
      <c r="A467" s="1" t="s">
        <v>787</v>
      </c>
      <c r="B467" s="1"/>
      <c r="C467" s="1"/>
      <c r="D467" s="1"/>
      <c r="E467" s="1"/>
      <c r="F467" s="1"/>
      <c r="G467" s="1"/>
      <c r="H467" s="1"/>
      <c r="I467" s="31">
        <v>4000</v>
      </c>
      <c r="J467" s="1" t="s">
        <v>8</v>
      </c>
    </row>
    <row r="468" spans="1:9" ht="23.25">
      <c r="A468" s="1" t="s">
        <v>623</v>
      </c>
      <c r="B468" s="1"/>
      <c r="C468" s="1"/>
      <c r="D468" s="1"/>
      <c r="E468" s="1"/>
      <c r="F468" s="1"/>
      <c r="G468" s="1"/>
      <c r="H468" s="1"/>
      <c r="I468" s="70"/>
    </row>
    <row r="469" spans="1:8" ht="23.25">
      <c r="A469" s="1" t="s">
        <v>624</v>
      </c>
      <c r="B469" s="1"/>
      <c r="C469" s="1"/>
      <c r="D469" s="1"/>
      <c r="E469" s="1"/>
      <c r="F469" s="1"/>
      <c r="G469" s="1"/>
      <c r="H469" s="1"/>
    </row>
    <row r="470" spans="1:9" ht="23.25">
      <c r="A470" s="1"/>
      <c r="I470" s="40"/>
    </row>
    <row r="471" ht="23.25">
      <c r="A471" s="1"/>
    </row>
    <row r="472" spans="1:9" ht="23.25">
      <c r="A472" s="1"/>
      <c r="I472" s="40"/>
    </row>
    <row r="473" spans="1:9" ht="23.25">
      <c r="A473" s="1"/>
      <c r="I473" s="40"/>
    </row>
    <row r="474" ht="23.25">
      <c r="A474" s="1"/>
    </row>
    <row r="475" spans="1:9" ht="23.25">
      <c r="A475" s="1"/>
      <c r="I475" s="40"/>
    </row>
    <row r="476" ht="23.25">
      <c r="A476" s="1"/>
    </row>
    <row r="477" spans="1:9" ht="23.25">
      <c r="A477" s="1"/>
      <c r="I477" s="40"/>
    </row>
    <row r="478" spans="1:10" ht="23.25">
      <c r="A478" s="167" t="s">
        <v>303</v>
      </c>
      <c r="B478" s="167"/>
      <c r="C478" s="167"/>
      <c r="D478" s="167"/>
      <c r="E478" s="167"/>
      <c r="F478" s="167"/>
      <c r="G478" s="167"/>
      <c r="H478" s="167"/>
      <c r="I478" s="167"/>
      <c r="J478" s="167"/>
    </row>
    <row r="479" spans="1:10" s="1" customFormat="1" ht="23.25">
      <c r="A479" s="203" t="s">
        <v>282</v>
      </c>
      <c r="B479" s="203"/>
      <c r="C479" s="203"/>
      <c r="D479" s="203"/>
      <c r="E479" s="203"/>
      <c r="F479" s="203"/>
      <c r="G479" s="203"/>
      <c r="H479" s="203"/>
      <c r="I479" s="203"/>
      <c r="J479" s="203"/>
    </row>
    <row r="480" spans="1:10" s="1" customFormat="1" ht="23.25">
      <c r="A480" s="203" t="s">
        <v>913</v>
      </c>
      <c r="B480" s="203"/>
      <c r="C480" s="203"/>
      <c r="D480" s="203"/>
      <c r="E480" s="203"/>
      <c r="F480" s="203"/>
      <c r="G480" s="203"/>
      <c r="H480" s="203"/>
      <c r="I480" s="203"/>
      <c r="J480" s="33"/>
    </row>
    <row r="481" spans="1:10" s="1" customFormat="1" ht="23.25">
      <c r="A481" s="203" t="s">
        <v>914</v>
      </c>
      <c r="B481" s="203"/>
      <c r="C481" s="203"/>
      <c r="D481" s="203"/>
      <c r="E481" s="203"/>
      <c r="F481" s="203"/>
      <c r="G481" s="203"/>
      <c r="H481" s="203"/>
      <c r="I481" s="203"/>
      <c r="J481" s="203"/>
    </row>
    <row r="482" s="1" customFormat="1" ht="23.25"/>
    <row r="483" spans="1:10" s="1" customFormat="1" ht="23.25">
      <c r="A483" s="203" t="s">
        <v>692</v>
      </c>
      <c r="B483" s="203"/>
      <c r="C483" s="203"/>
      <c r="D483" s="203"/>
      <c r="E483" s="203"/>
      <c r="F483" s="203"/>
      <c r="G483" s="203"/>
      <c r="H483" s="203"/>
      <c r="I483" s="203"/>
      <c r="J483" s="203"/>
    </row>
    <row r="484" spans="1:10" s="1" customFormat="1" ht="23.25">
      <c r="A484" s="255" t="s">
        <v>440</v>
      </c>
      <c r="B484" s="255"/>
      <c r="C484" s="255"/>
      <c r="D484" s="255"/>
      <c r="E484" s="255"/>
      <c r="F484" s="255"/>
      <c r="G484" s="255"/>
      <c r="H484" s="255"/>
      <c r="I484" s="255"/>
      <c r="J484" s="255"/>
    </row>
    <row r="485" spans="1:10" s="1" customFormat="1" ht="23.25">
      <c r="A485" s="33" t="s">
        <v>441</v>
      </c>
      <c r="B485" s="33"/>
      <c r="C485" s="33"/>
      <c r="D485" s="33"/>
      <c r="E485" s="33"/>
      <c r="F485" s="33"/>
      <c r="G485" s="33"/>
      <c r="H485" s="33"/>
      <c r="I485" s="136">
        <f>SUM(I487:I522)</f>
        <v>2097900</v>
      </c>
      <c r="J485" s="33" t="s">
        <v>8</v>
      </c>
    </row>
    <row r="486" spans="1:10" s="1" customFormat="1" ht="23.25">
      <c r="A486" s="33" t="s">
        <v>234</v>
      </c>
      <c r="B486" s="33"/>
      <c r="C486" s="33"/>
      <c r="D486" s="33"/>
      <c r="E486" s="33"/>
      <c r="F486" s="33"/>
      <c r="G486" s="35">
        <v>1820000</v>
      </c>
      <c r="H486" s="33" t="s">
        <v>8</v>
      </c>
      <c r="I486" s="36"/>
      <c r="J486" s="33" t="s">
        <v>357</v>
      </c>
    </row>
    <row r="487" spans="1:10" s="1" customFormat="1" ht="23.25">
      <c r="A487" s="1" t="s">
        <v>41</v>
      </c>
      <c r="I487" s="31">
        <v>70000</v>
      </c>
      <c r="J487" s="1" t="s">
        <v>8</v>
      </c>
    </row>
    <row r="488" s="1" customFormat="1" ht="23.25">
      <c r="A488" s="1" t="s">
        <v>36</v>
      </c>
    </row>
    <row r="489" s="1" customFormat="1" ht="23.25">
      <c r="A489" s="1" t="s">
        <v>583</v>
      </c>
    </row>
    <row r="490" spans="1:10" s="1" customFormat="1" ht="23.25">
      <c r="A490" s="1" t="s">
        <v>97</v>
      </c>
      <c r="I490" s="31">
        <v>750000</v>
      </c>
      <c r="J490" s="1" t="s">
        <v>8</v>
      </c>
    </row>
    <row r="491" s="1" customFormat="1" ht="23.25">
      <c r="A491" s="1" t="s">
        <v>37</v>
      </c>
    </row>
    <row r="492" s="1" customFormat="1" ht="23.25">
      <c r="A492" s="1" t="s">
        <v>38</v>
      </c>
    </row>
    <row r="493" s="1" customFormat="1" ht="23.25">
      <c r="A493" s="1" t="s">
        <v>865</v>
      </c>
    </row>
    <row r="494" s="1" customFormat="1" ht="23.25">
      <c r="A494" s="1" t="s">
        <v>864</v>
      </c>
    </row>
    <row r="495" spans="1:10" s="1" customFormat="1" ht="23.25">
      <c r="A495" s="1" t="s">
        <v>98</v>
      </c>
      <c r="I495" s="31">
        <v>216000</v>
      </c>
      <c r="J495" s="1" t="s">
        <v>8</v>
      </c>
    </row>
    <row r="496" s="1" customFormat="1" ht="23.25">
      <c r="A496" s="1" t="s">
        <v>39</v>
      </c>
    </row>
    <row r="497" s="1" customFormat="1" ht="23.25">
      <c r="A497" s="1" t="s">
        <v>40</v>
      </c>
    </row>
    <row r="498" s="1" customFormat="1" ht="23.25">
      <c r="A498" s="1" t="s">
        <v>866</v>
      </c>
    </row>
    <row r="499" s="1" customFormat="1" ht="23.25">
      <c r="A499" s="1" t="s">
        <v>867</v>
      </c>
    </row>
    <row r="500" spans="1:10" s="1" customFormat="1" ht="23.25">
      <c r="A500" s="1" t="s">
        <v>99</v>
      </c>
      <c r="I500" s="31">
        <v>84000</v>
      </c>
      <c r="J500" s="1" t="s">
        <v>8</v>
      </c>
    </row>
    <row r="501" s="1" customFormat="1" ht="23.25">
      <c r="A501" s="1" t="s">
        <v>42</v>
      </c>
    </row>
    <row r="502" s="1" customFormat="1" ht="23.25">
      <c r="A502" s="1" t="s">
        <v>43</v>
      </c>
    </row>
    <row r="503" s="1" customFormat="1" ht="23.25">
      <c r="A503" s="1" t="s">
        <v>868</v>
      </c>
    </row>
    <row r="504" s="1" customFormat="1" ht="23.25">
      <c r="A504" s="1" t="s">
        <v>869</v>
      </c>
    </row>
    <row r="505" spans="1:10" s="1" customFormat="1" ht="23.25">
      <c r="A505" s="1" t="s">
        <v>100</v>
      </c>
      <c r="I505" s="31">
        <v>600000</v>
      </c>
      <c r="J505" s="1" t="s">
        <v>8</v>
      </c>
    </row>
    <row r="506" spans="1:9" s="1" customFormat="1" ht="23.25">
      <c r="A506" s="1" t="s">
        <v>44</v>
      </c>
      <c r="I506" s="31"/>
    </row>
    <row r="507" s="1" customFormat="1" ht="23.25">
      <c r="A507" s="1" t="s">
        <v>45</v>
      </c>
    </row>
    <row r="508" s="1" customFormat="1" ht="23.25">
      <c r="A508" s="1" t="s">
        <v>46</v>
      </c>
    </row>
    <row r="509" s="1" customFormat="1" ht="23.25"/>
    <row r="510" s="1" customFormat="1" ht="23.25"/>
    <row r="511" s="1" customFormat="1" ht="23.25"/>
    <row r="512" spans="1:10" s="1" customFormat="1" ht="23.25">
      <c r="A512" s="167" t="s">
        <v>304</v>
      </c>
      <c r="B512" s="167"/>
      <c r="C512" s="167"/>
      <c r="D512" s="167"/>
      <c r="E512" s="167"/>
      <c r="F512" s="167"/>
      <c r="G512" s="167"/>
      <c r="H512" s="167"/>
      <c r="I512" s="167"/>
      <c r="J512" s="167"/>
    </row>
    <row r="513" spans="1:10" s="1" customFormat="1" ht="23.25">
      <c r="A513" s="1" t="s">
        <v>101</v>
      </c>
      <c r="G513" s="35">
        <v>377900</v>
      </c>
      <c r="H513" s="33" t="s">
        <v>8</v>
      </c>
      <c r="I513" s="31"/>
      <c r="J513" s="33" t="s">
        <v>357</v>
      </c>
    </row>
    <row r="514" spans="1:10" s="1" customFormat="1" ht="23.25">
      <c r="A514" s="1" t="s">
        <v>102</v>
      </c>
      <c r="I514" s="31">
        <v>148000</v>
      </c>
      <c r="J514" s="1" t="s">
        <v>8</v>
      </c>
    </row>
    <row r="515" s="1" customFormat="1" ht="23.25">
      <c r="A515" s="1" t="s">
        <v>859</v>
      </c>
    </row>
    <row r="516" s="1" customFormat="1" ht="23.25">
      <c r="A516" s="1" t="s">
        <v>857</v>
      </c>
    </row>
    <row r="517" s="1" customFormat="1" ht="23.25">
      <c r="A517" s="1" t="s">
        <v>858</v>
      </c>
    </row>
    <row r="518" spans="1:10" s="1" customFormat="1" ht="23.25">
      <c r="A518" s="1" t="s">
        <v>103</v>
      </c>
      <c r="I518" s="31">
        <v>87900</v>
      </c>
      <c r="J518" s="1" t="s">
        <v>8</v>
      </c>
    </row>
    <row r="519" s="1" customFormat="1" ht="23.25">
      <c r="A519" s="1" t="s">
        <v>860</v>
      </c>
    </row>
    <row r="520" s="1" customFormat="1" ht="23.25">
      <c r="A520" s="1" t="s">
        <v>861</v>
      </c>
    </row>
    <row r="521" s="1" customFormat="1" ht="23.25">
      <c r="A521" s="1" t="s">
        <v>862</v>
      </c>
    </row>
    <row r="522" spans="1:10" s="1" customFormat="1" ht="23.25">
      <c r="A522" s="1" t="s">
        <v>104</v>
      </c>
      <c r="I522" s="31">
        <v>142000</v>
      </c>
      <c r="J522" s="1" t="s">
        <v>8</v>
      </c>
    </row>
    <row r="523" s="1" customFormat="1" ht="23.25">
      <c r="A523" s="1" t="s">
        <v>882</v>
      </c>
    </row>
    <row r="524" s="1" customFormat="1" ht="23.25">
      <c r="A524" s="1" t="s">
        <v>883</v>
      </c>
    </row>
    <row r="525" s="1" customFormat="1" ht="23.25"/>
    <row r="526" s="1" customFormat="1" ht="23.25"/>
    <row r="527" s="1" customFormat="1" ht="23.25"/>
    <row r="528" s="1" customFormat="1" ht="23.25"/>
    <row r="529" s="1" customFormat="1" ht="23.25"/>
    <row r="530" s="1" customFormat="1" ht="23.25"/>
    <row r="531" s="1" customFormat="1" ht="23.25"/>
    <row r="532" s="1" customFormat="1" ht="23.25"/>
    <row r="533" s="1" customFormat="1" ht="23.25"/>
    <row r="534" s="1" customFormat="1" ht="23.25"/>
    <row r="535" s="1" customFormat="1" ht="23.25"/>
    <row r="536" s="1" customFormat="1" ht="23.25"/>
    <row r="537" s="1" customFormat="1" ht="23.25"/>
    <row r="538" s="1" customFormat="1" ht="23.25"/>
    <row r="539" s="1" customFormat="1" ht="23.25"/>
    <row r="540" s="1" customFormat="1" ht="23.25"/>
    <row r="541" s="1" customFormat="1" ht="23.25"/>
    <row r="542" s="1" customFormat="1" ht="23.25"/>
    <row r="543" s="1" customFormat="1" ht="23.25"/>
    <row r="544" s="1" customFormat="1" ht="23.25"/>
    <row r="545" s="1" customFormat="1" ht="23.25"/>
    <row r="546" s="1" customFormat="1" ht="23.25"/>
    <row r="547" s="1" customFormat="1" ht="23.25"/>
    <row r="548" s="1" customFormat="1" ht="23.25"/>
    <row r="549" s="1" customFormat="1" ht="23.25"/>
    <row r="550" s="1" customFormat="1" ht="23.25"/>
    <row r="551" s="1" customFormat="1" ht="23.25"/>
    <row r="552" s="1" customFormat="1" ht="23.25"/>
    <row r="553" s="1" customFormat="1" ht="23.25"/>
    <row r="554" spans="1:10" ht="23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23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23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23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23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23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23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23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23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23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23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23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23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23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23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23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23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23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23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23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23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23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23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23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23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23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23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23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23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23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23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23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23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23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23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23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23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23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23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23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23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23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23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23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23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23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23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23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23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23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23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23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23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23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23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23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23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23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23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23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23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23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23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23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23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23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23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23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23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23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23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23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23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23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23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23.25">
      <c r="A629" s="1"/>
      <c r="B629" s="1"/>
      <c r="C629" s="1"/>
      <c r="D629" s="1"/>
      <c r="E629" s="1"/>
      <c r="F629" s="1"/>
      <c r="G629" s="1"/>
      <c r="H629" s="1"/>
      <c r="I629" s="1"/>
      <c r="J629" s="1"/>
    </row>
  </sheetData>
  <mergeCells count="26">
    <mergeCell ref="A483:J483"/>
    <mergeCell ref="A3:J3"/>
    <mergeCell ref="A1:J1"/>
    <mergeCell ref="A7:J7"/>
    <mergeCell ref="A2:J2"/>
    <mergeCell ref="A4:J4"/>
    <mergeCell ref="A6:J6"/>
    <mergeCell ref="A36:J36"/>
    <mergeCell ref="A70:J70"/>
    <mergeCell ref="A104:J104"/>
    <mergeCell ref="A444:J444"/>
    <mergeCell ref="A478:J478"/>
    <mergeCell ref="A138:J138"/>
    <mergeCell ref="A172:J172"/>
    <mergeCell ref="A206:J206"/>
    <mergeCell ref="A240:J240"/>
    <mergeCell ref="A512:J512"/>
    <mergeCell ref="A274:J274"/>
    <mergeCell ref="A308:J308"/>
    <mergeCell ref="A342:J342"/>
    <mergeCell ref="A484:J484"/>
    <mergeCell ref="A479:J479"/>
    <mergeCell ref="A480:I480"/>
    <mergeCell ref="A481:J481"/>
    <mergeCell ref="A410:J410"/>
    <mergeCell ref="A376:J376"/>
  </mergeCells>
  <printOptions/>
  <pageMargins left="0.89" right="0.34" top="0.57" bottom="0.31496062992125984" header="0.28" footer="0.2362204724409449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workbookViewId="0" topLeftCell="A1">
      <selection activeCell="J13" sqref="J13"/>
    </sheetView>
  </sheetViews>
  <sheetFormatPr defaultColWidth="9.140625" defaultRowHeight="12.75"/>
  <cols>
    <col min="1" max="1" width="17.7109375" style="0" customWidth="1"/>
    <col min="2" max="2" width="15.28125" style="0" customWidth="1"/>
    <col min="3" max="3" width="12.8515625" style="0" customWidth="1"/>
    <col min="4" max="4" width="13.28125" style="0" customWidth="1"/>
    <col min="5" max="5" width="12.421875" style="0" customWidth="1"/>
    <col min="6" max="6" width="11.00390625" style="0" customWidth="1"/>
    <col min="7" max="7" width="10.28125" style="0" bestFit="1" customWidth="1"/>
    <col min="8" max="8" width="12.8515625" style="0" customWidth="1"/>
    <col min="9" max="9" width="12.57421875" style="0" customWidth="1"/>
    <col min="10" max="10" width="10.8515625" style="0" customWidth="1"/>
    <col min="11" max="11" width="11.57421875" style="0" customWidth="1"/>
  </cols>
  <sheetData>
    <row r="2" spans="1:11" ht="24" customHeight="1">
      <c r="A2" s="167" t="s">
        <v>431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547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457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6" t="s">
        <v>556</v>
      </c>
      <c r="K10" s="43" t="s">
        <v>557</v>
      </c>
    </row>
    <row r="11" spans="1:11" ht="23.25">
      <c r="A11" s="47" t="s">
        <v>558</v>
      </c>
      <c r="B11" s="38">
        <v>2735020</v>
      </c>
      <c r="C11" s="49">
        <v>727800</v>
      </c>
      <c r="D11" s="48">
        <v>1882330</v>
      </c>
      <c r="E11" s="49">
        <v>232000</v>
      </c>
      <c r="F11" s="48">
        <v>52100</v>
      </c>
      <c r="G11" s="50" t="s">
        <v>78</v>
      </c>
      <c r="H11" s="51">
        <v>203500</v>
      </c>
      <c r="I11" s="49">
        <f>SUM(B11:H11)</f>
        <v>5832750</v>
      </c>
      <c r="J11" s="3" t="s">
        <v>559</v>
      </c>
      <c r="K11" s="52">
        <v>111</v>
      </c>
    </row>
    <row r="12" spans="1:11" ht="23.25">
      <c r="A12" s="53" t="s">
        <v>560</v>
      </c>
      <c r="B12" s="48">
        <v>613560</v>
      </c>
      <c r="C12" s="54">
        <v>302760</v>
      </c>
      <c r="D12" s="48">
        <v>926730</v>
      </c>
      <c r="E12" s="112">
        <v>12000</v>
      </c>
      <c r="F12" s="113" t="s">
        <v>78</v>
      </c>
      <c r="G12" s="54"/>
      <c r="H12" s="48">
        <v>52000</v>
      </c>
      <c r="I12" s="54">
        <f>SUM(B12:H12)</f>
        <v>1907050</v>
      </c>
      <c r="J12" s="3" t="s">
        <v>652</v>
      </c>
      <c r="K12" s="52">
        <v>113</v>
      </c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5"/>
      <c r="B14" s="3"/>
      <c r="C14" s="53"/>
      <c r="D14" s="3"/>
      <c r="E14" s="53"/>
      <c r="F14" s="3"/>
      <c r="G14" s="53"/>
      <c r="H14" s="3"/>
      <c r="I14" s="53"/>
      <c r="J14" s="3"/>
      <c r="K14" s="53"/>
    </row>
    <row r="15" spans="1:11" ht="23.25">
      <c r="A15" s="55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5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58">
        <f>SUM(B11:B18)</f>
        <v>3348580</v>
      </c>
      <c r="C19" s="58">
        <f>SUM(C11:C18)</f>
        <v>1030560</v>
      </c>
      <c r="D19" s="58">
        <f>SUM(D11:D12)</f>
        <v>2809060</v>
      </c>
      <c r="E19" s="58">
        <f>SUM(E11:E18)</f>
        <v>244000</v>
      </c>
      <c r="F19" s="58">
        <v>52100</v>
      </c>
      <c r="G19" s="59">
        <v>0</v>
      </c>
      <c r="H19" s="73">
        <f>SUM(H11:H18)</f>
        <v>255500</v>
      </c>
      <c r="I19" s="58">
        <f>SUM(B19:H19)</f>
        <v>7739800</v>
      </c>
      <c r="J19" s="60"/>
      <c r="K19" s="57"/>
    </row>
    <row r="20" s="1" customFormat="1" ht="23.25"/>
    <row r="21" s="1" customFormat="1" ht="23.25"/>
    <row r="22" s="1" customFormat="1" ht="23.25"/>
    <row r="23" s="1" customFormat="1" ht="23.25"/>
    <row r="24" s="1" customFormat="1" ht="23.25"/>
    <row r="25" s="1" customFormat="1" ht="23.25"/>
    <row r="26" s="1" customFormat="1" ht="23.25"/>
    <row r="27" s="1" customFormat="1" ht="23.25"/>
    <row r="28" s="1" customFormat="1" ht="23.25"/>
    <row r="29" s="1" customFormat="1" ht="23.25"/>
    <row r="30" s="1" customFormat="1" ht="23.25"/>
  </sheetData>
  <mergeCells count="7">
    <mergeCell ref="A2:K2"/>
    <mergeCell ref="A7:K7"/>
    <mergeCell ref="A8:K8"/>
    <mergeCell ref="A9:K9"/>
    <mergeCell ref="A3:K3"/>
    <mergeCell ref="A5:K5"/>
    <mergeCell ref="A4:K4"/>
  </mergeCells>
  <printOptions horizontalCentered="1"/>
  <pageMargins left="0.31496062992125984" right="0.15748031496062992" top="0.5511811023622047" bottom="0.984251968503937" header="0.5511811023622047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7" sqref="A7:K7"/>
    </sheetView>
  </sheetViews>
  <sheetFormatPr defaultColWidth="9.140625" defaultRowHeight="12.75"/>
  <cols>
    <col min="1" max="1" width="20.421875" style="0" customWidth="1"/>
    <col min="2" max="2" width="13.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1.00390625" style="0" customWidth="1"/>
    <col min="7" max="7" width="10.28125" style="0" bestFit="1" customWidth="1"/>
    <col min="8" max="8" width="12.8515625" style="0" customWidth="1"/>
    <col min="9" max="9" width="12.57421875" style="0" customWidth="1"/>
    <col min="10" max="10" width="10.8515625" style="0" customWidth="1"/>
    <col min="11" max="11" width="11.57421875" style="0" customWidth="1"/>
  </cols>
  <sheetData>
    <row r="2" spans="1:11" ht="24" customHeight="1">
      <c r="A2" s="167" t="s">
        <v>108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547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561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4" t="s">
        <v>556</v>
      </c>
      <c r="K10" s="45" t="s">
        <v>557</v>
      </c>
    </row>
    <row r="11" spans="1:11" ht="23.25">
      <c r="A11" s="47" t="s">
        <v>562</v>
      </c>
      <c r="B11" s="51" t="s">
        <v>78</v>
      </c>
      <c r="C11" s="61" t="s">
        <v>78</v>
      </c>
      <c r="D11" s="48">
        <v>330000</v>
      </c>
      <c r="E11" s="61" t="s">
        <v>78</v>
      </c>
      <c r="F11" s="51">
        <v>40000</v>
      </c>
      <c r="G11" s="50" t="s">
        <v>78</v>
      </c>
      <c r="H11" s="51">
        <v>78000</v>
      </c>
      <c r="I11" s="49">
        <f>SUM(B11:H11)</f>
        <v>448000</v>
      </c>
      <c r="J11" s="3" t="s">
        <v>559</v>
      </c>
      <c r="K11" s="62">
        <v>123</v>
      </c>
    </row>
    <row r="12" spans="1:11" ht="23.25">
      <c r="A12" s="53" t="s">
        <v>563</v>
      </c>
      <c r="B12" s="48"/>
      <c r="C12" s="54"/>
      <c r="D12" s="48"/>
      <c r="E12" s="55"/>
      <c r="F12" s="48"/>
      <c r="G12" s="54"/>
      <c r="H12" s="48"/>
      <c r="I12" s="54">
        <f>SUM(B12:H12)</f>
        <v>0</v>
      </c>
      <c r="J12" s="3"/>
      <c r="K12" s="53"/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5"/>
      <c r="B14" s="3"/>
      <c r="C14" s="53"/>
      <c r="D14" s="3"/>
      <c r="E14" s="53"/>
      <c r="F14" s="3"/>
      <c r="G14" s="53"/>
      <c r="H14" s="3"/>
      <c r="I14" s="53"/>
      <c r="J14" s="3"/>
      <c r="K14" s="53"/>
    </row>
    <row r="15" spans="1:11" ht="23.25">
      <c r="A15" s="55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5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63">
        <f aca="true" t="shared" si="0" ref="B19:I19">SUM(B11:B18)</f>
        <v>0</v>
      </c>
      <c r="C19" s="63">
        <f t="shared" si="0"/>
        <v>0</v>
      </c>
      <c r="D19" s="64">
        <f t="shared" si="0"/>
        <v>330000</v>
      </c>
      <c r="E19" s="63">
        <f t="shared" si="0"/>
        <v>0</v>
      </c>
      <c r="F19" s="73">
        <f t="shared" si="0"/>
        <v>40000</v>
      </c>
      <c r="G19" s="63">
        <f t="shared" si="0"/>
        <v>0</v>
      </c>
      <c r="H19" s="73">
        <f t="shared" si="0"/>
        <v>78000</v>
      </c>
      <c r="I19" s="64">
        <f t="shared" si="0"/>
        <v>448000</v>
      </c>
      <c r="J19" s="60"/>
      <c r="K19" s="57"/>
    </row>
    <row r="20" s="1" customFormat="1" ht="23.25"/>
    <row r="21" s="1" customFormat="1" ht="23.25"/>
  </sheetData>
  <mergeCells count="7">
    <mergeCell ref="A2:K2"/>
    <mergeCell ref="A8:K8"/>
    <mergeCell ref="A9:K9"/>
    <mergeCell ref="A3:K3"/>
    <mergeCell ref="A5:K5"/>
    <mergeCell ref="A7:K7"/>
    <mergeCell ref="A4:K4"/>
  </mergeCells>
  <printOptions horizontalCentered="1"/>
  <pageMargins left="0.35433070866141736" right="0.31496062992125984" top="0.708661417322834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5" sqref="A5:K5"/>
    </sheetView>
  </sheetViews>
  <sheetFormatPr defaultColWidth="9.140625" defaultRowHeight="12.75"/>
  <cols>
    <col min="1" max="1" width="20.421875" style="0" customWidth="1"/>
    <col min="2" max="2" width="13.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1.00390625" style="0" customWidth="1"/>
    <col min="7" max="7" width="10.28125" style="0" bestFit="1" customWidth="1"/>
    <col min="8" max="8" width="12.8515625" style="0" customWidth="1"/>
    <col min="9" max="9" width="12.57421875" style="0" customWidth="1"/>
    <col min="10" max="10" width="10.8515625" style="0" customWidth="1"/>
    <col min="11" max="11" width="11.57421875" style="0" customWidth="1"/>
  </cols>
  <sheetData>
    <row r="2" spans="1:11" ht="24" customHeight="1">
      <c r="A2" s="167" t="s">
        <v>116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564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565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4" t="s">
        <v>556</v>
      </c>
      <c r="K10" s="45" t="s">
        <v>557</v>
      </c>
    </row>
    <row r="11" spans="1:11" ht="23.25">
      <c r="A11" s="47" t="s">
        <v>566</v>
      </c>
      <c r="B11" s="51" t="s">
        <v>78</v>
      </c>
      <c r="C11" s="61" t="s">
        <v>78</v>
      </c>
      <c r="D11" s="51">
        <v>1204160</v>
      </c>
      <c r="E11" s="61" t="s">
        <v>78</v>
      </c>
      <c r="F11" s="51">
        <v>997360</v>
      </c>
      <c r="G11" s="115">
        <v>356000</v>
      </c>
      <c r="H11" s="51"/>
      <c r="I11" s="49">
        <f>SUM(D11:G11)</f>
        <v>2557520</v>
      </c>
      <c r="J11" s="3" t="s">
        <v>559</v>
      </c>
      <c r="K11" s="62">
        <v>212</v>
      </c>
    </row>
    <row r="12" spans="1:11" ht="23.25">
      <c r="A12" s="53" t="s">
        <v>567</v>
      </c>
      <c r="B12" s="48"/>
      <c r="C12" s="54"/>
      <c r="D12" s="48"/>
      <c r="E12" s="55"/>
      <c r="F12" s="48"/>
      <c r="G12" s="54"/>
      <c r="H12" s="48"/>
      <c r="I12" s="54">
        <f>SUM(B12:H12)</f>
        <v>0</v>
      </c>
      <c r="J12" s="3"/>
      <c r="K12" s="53"/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5"/>
      <c r="B14" s="3"/>
      <c r="C14" s="53"/>
      <c r="D14" s="3"/>
      <c r="E14" s="53"/>
      <c r="F14" s="3"/>
      <c r="G14" s="53"/>
      <c r="H14" s="3"/>
      <c r="I14" s="53"/>
      <c r="J14" s="3"/>
      <c r="K14" s="53"/>
    </row>
    <row r="15" spans="1:11" ht="23.25">
      <c r="A15" s="55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5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63">
        <f aca="true" t="shared" si="0" ref="B19:I19">SUM(B11:B18)</f>
        <v>0</v>
      </c>
      <c r="C19" s="63">
        <f t="shared" si="0"/>
        <v>0</v>
      </c>
      <c r="D19" s="64">
        <f t="shared" si="0"/>
        <v>1204160</v>
      </c>
      <c r="E19" s="63">
        <f t="shared" si="0"/>
        <v>0</v>
      </c>
      <c r="F19" s="64">
        <f t="shared" si="0"/>
        <v>997360</v>
      </c>
      <c r="G19" s="63">
        <f t="shared" si="0"/>
        <v>356000</v>
      </c>
      <c r="H19" s="118">
        <f t="shared" si="0"/>
        <v>0</v>
      </c>
      <c r="I19" s="64">
        <f t="shared" si="0"/>
        <v>2557520</v>
      </c>
      <c r="J19" s="60"/>
      <c r="K19" s="57"/>
    </row>
    <row r="20" s="1" customFormat="1" ht="23.25"/>
    <row r="21" s="1" customFormat="1" ht="23.25"/>
  </sheetData>
  <mergeCells count="7">
    <mergeCell ref="A2:K2"/>
    <mergeCell ref="A8:K8"/>
    <mergeCell ref="A9:K9"/>
    <mergeCell ref="A3:K3"/>
    <mergeCell ref="A5:K5"/>
    <mergeCell ref="A7:K7"/>
    <mergeCell ref="A4:K4"/>
  </mergeCells>
  <printOptions horizontalCentered="1"/>
  <pageMargins left="0.3937007874015748" right="0.2362204724409449" top="0.708661417322834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2" sqref="A2:K2"/>
    </sheetView>
  </sheetViews>
  <sheetFormatPr defaultColWidth="9.140625" defaultRowHeight="12.75"/>
  <cols>
    <col min="1" max="1" width="20.421875" style="0" customWidth="1"/>
    <col min="2" max="2" width="13.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1.00390625" style="0" customWidth="1"/>
    <col min="7" max="7" width="10.28125" style="0" bestFit="1" customWidth="1"/>
    <col min="8" max="8" width="12.8515625" style="0" customWidth="1"/>
    <col min="9" max="9" width="12.57421875" style="0" customWidth="1"/>
    <col min="10" max="10" width="10.8515625" style="0" customWidth="1"/>
    <col min="11" max="11" width="11.57421875" style="0" customWidth="1"/>
  </cols>
  <sheetData>
    <row r="2" spans="1:11" ht="24" customHeight="1">
      <c r="A2" s="167" t="s">
        <v>273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564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109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4" t="s">
        <v>556</v>
      </c>
      <c r="K10" s="45" t="s">
        <v>557</v>
      </c>
    </row>
    <row r="11" spans="1:11" ht="23.25">
      <c r="A11" s="47" t="s">
        <v>568</v>
      </c>
      <c r="B11" s="51" t="s">
        <v>78</v>
      </c>
      <c r="C11" s="61" t="s">
        <v>78</v>
      </c>
      <c r="D11" s="51">
        <v>100000</v>
      </c>
      <c r="E11" s="61" t="s">
        <v>78</v>
      </c>
      <c r="F11" s="51">
        <v>137000</v>
      </c>
      <c r="G11" s="50" t="s">
        <v>78</v>
      </c>
      <c r="H11" s="51" t="s">
        <v>78</v>
      </c>
      <c r="I11" s="49">
        <f>SUM(B11:H11)</f>
        <v>237000</v>
      </c>
      <c r="J11" s="3" t="s">
        <v>559</v>
      </c>
      <c r="K11" s="62">
        <v>223</v>
      </c>
    </row>
    <row r="12" spans="1:11" ht="23.25">
      <c r="A12" s="53" t="s">
        <v>569</v>
      </c>
      <c r="B12" s="48"/>
      <c r="C12" s="54"/>
      <c r="D12" s="48"/>
      <c r="E12" s="55"/>
      <c r="F12" s="48"/>
      <c r="G12" s="54"/>
      <c r="H12" s="48"/>
      <c r="I12" s="54">
        <f>SUM(B12:H12)</f>
        <v>0</v>
      </c>
      <c r="J12" s="3"/>
      <c r="K12" s="53"/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5"/>
      <c r="B14" s="3"/>
      <c r="C14" s="53"/>
      <c r="D14" s="3"/>
      <c r="E14" s="53"/>
      <c r="F14" s="3"/>
      <c r="G14" s="53"/>
      <c r="H14" s="3"/>
      <c r="I14" s="53"/>
      <c r="J14" s="3"/>
      <c r="K14" s="53"/>
    </row>
    <row r="15" spans="1:11" ht="23.25">
      <c r="A15" s="55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5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63">
        <f aca="true" t="shared" si="0" ref="B19:I19">SUM(B11:B18)</f>
        <v>0</v>
      </c>
      <c r="C19" s="63">
        <f t="shared" si="0"/>
        <v>0</v>
      </c>
      <c r="D19" s="64">
        <f t="shared" si="0"/>
        <v>100000</v>
      </c>
      <c r="E19" s="63">
        <f t="shared" si="0"/>
        <v>0</v>
      </c>
      <c r="F19" s="64">
        <f t="shared" si="0"/>
        <v>137000</v>
      </c>
      <c r="G19" s="63">
        <f t="shared" si="0"/>
        <v>0</v>
      </c>
      <c r="H19" s="63">
        <f t="shared" si="0"/>
        <v>0</v>
      </c>
      <c r="I19" s="64">
        <f t="shared" si="0"/>
        <v>237000</v>
      </c>
      <c r="J19" s="60"/>
      <c r="K19" s="57"/>
    </row>
    <row r="20" s="1" customFormat="1" ht="23.25"/>
    <row r="21" s="1" customFormat="1" ht="23.25"/>
  </sheetData>
  <mergeCells count="7">
    <mergeCell ref="A2:K2"/>
    <mergeCell ref="A8:K8"/>
    <mergeCell ref="A9:K9"/>
    <mergeCell ref="A3:K3"/>
    <mergeCell ref="A5:K5"/>
    <mergeCell ref="A7:K7"/>
    <mergeCell ref="A4:K4"/>
  </mergeCells>
  <printOptions horizontalCentered="1"/>
  <pageMargins left="0.4330708661417323" right="0.1968503937007874" top="0.708661417322834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7">
      <selection activeCell="A4" sqref="A4:K4"/>
    </sheetView>
  </sheetViews>
  <sheetFormatPr defaultColWidth="9.140625" defaultRowHeight="12.75"/>
  <cols>
    <col min="1" max="1" width="20.421875" style="0" customWidth="1"/>
    <col min="2" max="2" width="13.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1.00390625" style="0" customWidth="1"/>
    <col min="7" max="7" width="12.8515625" style="0" bestFit="1" customWidth="1"/>
    <col min="8" max="8" width="12.8515625" style="0" customWidth="1"/>
    <col min="9" max="9" width="12.57421875" style="0" customWidth="1"/>
    <col min="10" max="10" width="10.8515625" style="0" customWidth="1"/>
    <col min="11" max="11" width="11.57421875" style="0" customWidth="1"/>
  </cols>
  <sheetData>
    <row r="2" spans="1:11" ht="24" customHeight="1">
      <c r="A2" s="167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>
      <c r="A3" s="203" t="s">
        <v>752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3.25">
      <c r="A4" s="203" t="s">
        <v>913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3.25">
      <c r="A5" s="203" t="s">
        <v>914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203" t="s">
        <v>439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23.25">
      <c r="A8" s="255" t="s">
        <v>564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23.25">
      <c r="A9" s="255" t="s">
        <v>543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63">
      <c r="A10" s="43" t="s">
        <v>548</v>
      </c>
      <c r="B10" s="44" t="s">
        <v>549</v>
      </c>
      <c r="C10" s="44" t="s">
        <v>550</v>
      </c>
      <c r="D10" s="44" t="s">
        <v>551</v>
      </c>
      <c r="E10" s="44" t="s">
        <v>552</v>
      </c>
      <c r="F10" s="43" t="s">
        <v>553</v>
      </c>
      <c r="G10" s="45" t="s">
        <v>554</v>
      </c>
      <c r="H10" s="44" t="s">
        <v>555</v>
      </c>
      <c r="I10" s="43" t="s">
        <v>49</v>
      </c>
      <c r="J10" s="44" t="s">
        <v>556</v>
      </c>
      <c r="K10" s="45" t="s">
        <v>557</v>
      </c>
    </row>
    <row r="11" spans="1:11" ht="23.25">
      <c r="A11" s="47" t="s">
        <v>570</v>
      </c>
      <c r="B11" s="113" t="s">
        <v>78</v>
      </c>
      <c r="C11" s="123" t="s">
        <v>78</v>
      </c>
      <c r="D11" s="113" t="s">
        <v>78</v>
      </c>
      <c r="E11" s="123" t="s">
        <v>78</v>
      </c>
      <c r="F11" s="113" t="s">
        <v>78</v>
      </c>
      <c r="G11" s="121" t="s">
        <v>78</v>
      </c>
      <c r="H11" s="113" t="s">
        <v>78</v>
      </c>
      <c r="I11" s="123" t="s">
        <v>78</v>
      </c>
      <c r="J11" s="3" t="s">
        <v>559</v>
      </c>
      <c r="K11" s="62">
        <v>232</v>
      </c>
    </row>
    <row r="12" spans="1:11" ht="23.25">
      <c r="A12" s="53" t="s">
        <v>571</v>
      </c>
      <c r="B12" s="48"/>
      <c r="C12" s="54"/>
      <c r="D12" s="48"/>
      <c r="E12" s="55"/>
      <c r="F12" s="48"/>
      <c r="G12" s="54"/>
      <c r="H12" s="48"/>
      <c r="I12" s="54"/>
      <c r="J12" s="3"/>
      <c r="K12" s="53"/>
    </row>
    <row r="13" spans="1:11" ht="23.25">
      <c r="A13" s="55"/>
      <c r="B13" s="3"/>
      <c r="C13" s="53"/>
      <c r="D13" s="3"/>
      <c r="E13" s="53"/>
      <c r="F13" s="3"/>
      <c r="G13" s="53"/>
      <c r="H13" s="3"/>
      <c r="I13" s="53"/>
      <c r="J13" s="3"/>
      <c r="K13" s="53"/>
    </row>
    <row r="14" spans="1:11" ht="23.25">
      <c r="A14" s="55"/>
      <c r="B14" s="3"/>
      <c r="C14" s="53"/>
      <c r="D14" s="3"/>
      <c r="E14" s="53"/>
      <c r="F14" s="3"/>
      <c r="G14" s="53"/>
      <c r="H14" s="3"/>
      <c r="I14" s="53"/>
      <c r="J14" s="3"/>
      <c r="K14" s="53"/>
    </row>
    <row r="15" spans="1:11" ht="23.25">
      <c r="A15" s="55"/>
      <c r="B15" s="3"/>
      <c r="C15" s="53"/>
      <c r="D15" s="3"/>
      <c r="E15" s="53"/>
      <c r="F15" s="3"/>
      <c r="G15" s="53"/>
      <c r="H15" s="3"/>
      <c r="I15" s="53"/>
      <c r="J15" s="3"/>
      <c r="K15" s="53"/>
    </row>
    <row r="16" spans="1:11" ht="23.25">
      <c r="A16" s="55"/>
      <c r="B16" s="3"/>
      <c r="C16" s="53"/>
      <c r="D16" s="3"/>
      <c r="E16" s="53"/>
      <c r="F16" s="3"/>
      <c r="G16" s="53"/>
      <c r="H16" s="3"/>
      <c r="I16" s="53"/>
      <c r="J16" s="3"/>
      <c r="K16" s="53"/>
    </row>
    <row r="17" spans="1:11" ht="23.25">
      <c r="A17" s="55"/>
      <c r="B17" s="3"/>
      <c r="C17" s="53"/>
      <c r="D17" s="3"/>
      <c r="E17" s="53"/>
      <c r="F17" s="3"/>
      <c r="G17" s="53"/>
      <c r="H17" s="3"/>
      <c r="I17" s="53"/>
      <c r="J17" s="3"/>
      <c r="K17" s="53"/>
    </row>
    <row r="18" spans="1:11" ht="23.25">
      <c r="A18" s="56"/>
      <c r="B18" s="3"/>
      <c r="C18" s="57"/>
      <c r="D18" s="3"/>
      <c r="E18" s="57"/>
      <c r="F18" s="3"/>
      <c r="G18" s="57"/>
      <c r="H18" s="3"/>
      <c r="I18" s="57"/>
      <c r="J18" s="3"/>
      <c r="K18" s="57"/>
    </row>
    <row r="19" spans="1:11" ht="23.25">
      <c r="A19" s="114" t="s">
        <v>49</v>
      </c>
      <c r="B19" s="63">
        <v>0</v>
      </c>
      <c r="C19" s="63">
        <v>0</v>
      </c>
      <c r="D19" s="118">
        <v>0</v>
      </c>
      <c r="E19" s="63">
        <v>0</v>
      </c>
      <c r="F19" s="118">
        <v>0</v>
      </c>
      <c r="G19" s="118">
        <v>0</v>
      </c>
      <c r="H19" s="63">
        <v>0</v>
      </c>
      <c r="I19" s="118">
        <v>0</v>
      </c>
      <c r="J19" s="60"/>
      <c r="K19" s="57"/>
    </row>
    <row r="20" s="1" customFormat="1" ht="23.25"/>
    <row r="21" s="1" customFormat="1" ht="23.25"/>
  </sheetData>
  <mergeCells count="7">
    <mergeCell ref="A2:K2"/>
    <mergeCell ref="A8:K8"/>
    <mergeCell ref="A9:K9"/>
    <mergeCell ref="A3:K3"/>
    <mergeCell ref="A5:K5"/>
    <mergeCell ref="A7:K7"/>
    <mergeCell ref="A4:K4"/>
  </mergeCells>
  <printOptions horizontalCentered="1"/>
  <pageMargins left="0.35433070866141736" right="0.2362204724409449" top="0.74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WincoolV5</cp:lastModifiedBy>
  <cp:lastPrinted>2009-08-31T06:04:56Z</cp:lastPrinted>
  <dcterms:created xsi:type="dcterms:W3CDTF">2009-07-28T07:23:20Z</dcterms:created>
  <dcterms:modified xsi:type="dcterms:W3CDTF">2009-09-28T06:45:21Z</dcterms:modified>
  <cp:category/>
  <cp:version/>
  <cp:contentType/>
  <cp:contentStatus/>
</cp:coreProperties>
</file>